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45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'Sheet1'!$A$1:$G$16</definedName>
  </definedNames>
  <calcPr fullCalcOnLoad="1"/>
</workbook>
</file>

<file path=xl/sharedStrings.xml><?xml version="1.0" encoding="utf-8"?>
<sst xmlns="http://schemas.openxmlformats.org/spreadsheetml/2006/main" count="23" uniqueCount="21">
  <si>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</si>
  <si>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</si>
  <si>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</si>
  <si>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</si>
  <si>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</si>
  <si>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</si>
  <si>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</si>
  <si>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>Изпълнител:</t>
  </si>
  <si>
    <t>Възложител:</t>
  </si>
  <si>
    <t>Диамед ООД</t>
  </si>
  <si>
    <t>НЦЗПБ</t>
  </si>
  <si>
    <t>Управител:</t>
  </si>
  <si>
    <t>Директор:</t>
  </si>
  <si>
    <t>ПОДПИС:………………………………………….</t>
  </si>
  <si>
    <t>Проф. Д-р Т.Кантарджиев, дмн, мзм</t>
  </si>
  <si>
    <t>Обща сума без ДДС:</t>
  </si>
  <si>
    <t>Комплект буфери за фиксиране и пермеабилизиране на човешки кръвни клетки, необходимо за оцветяване на вътреклетъчни цитокини с флуорохром-конюгирани анти-цитокинови антитела за имунофлуоресценция и флоуцитометричен анализ. Да съдържа два реагента, разтвор за фиксиране /пермеабилизиране и миещ буфер, съвместими с тандемни флуорохроми за флоуцитометрия.</t>
  </si>
  <si>
    <t>брой</t>
  </si>
  <si>
    <t>ОБЩО по позиция</t>
  </si>
  <si>
    <t>Шоколадов агар с Isovitalex за изолиране на патог. Найсерии и хемофилус, без бацитрацин петри 20 мл</t>
  </si>
  <si>
    <t>Приложение към договор № 192/26.09. 2018 г. с фирма Диамед ООД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</si>
</sst>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53"/>
      <name val="Calibri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172" fontId="4" fillId="32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wrapText="1"/>
    </xf>
    <xf numFmtId="2" fontId="5" fillId="32" borderId="10" xfId="44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55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2" fontId="5" fillId="0" borderId="10" xfId="44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center" wrapText="1"/>
    </xf>
    <xf numFmtId="172" fontId="9" fillId="0" borderId="10" xfId="44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2" fontId="6" fillId="0" borderId="10" xfId="44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172" fontId="5" fillId="32" borderId="10" xfId="0" applyNumberFormat="1" applyFont="1" applyFill="1" applyBorder="1" applyAlignment="1">
      <alignment horizontal="center" wrapText="1"/>
    </xf>
    <xf numFmtId="1" fontId="5" fillId="32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>
      <alignment wrapText="1"/>
    </xf>
    <xf numFmtId="2" fontId="40" fillId="0" borderId="0" xfId="0" applyNumberFormat="1" applyFont="1" applyAlignment="1">
      <alignment/>
    </xf>
    <xf numFmtId="0" fontId="8" fillId="32" borderId="11" xfId="55" applyNumberFormat="1" applyFont="1" applyFill="1" applyBorder="1" applyAlignment="1" applyProtection="1">
      <alignment horizontal="left" wrapText="1"/>
      <protection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3" max="3" width="75.421875" style="0" customWidth="1"/>
  </cols>
  <sheetData>
    <row r="2" spans="1:7" ht="15">
      <c r="A2" s="36" t="s">
        <v>20</v>
      </c>
      <c r="B2" s="37"/>
      <c r="C2" s="37"/>
      <c r="D2" s="37"/>
      <c r="E2" s="37"/>
      <c r="F2" s="37"/>
      <c r="G2" s="37"/>
    </row>
    <row r="3" spans="1:6" ht="15">
      <c r="A3" s="33"/>
      <c r="B3" s="33"/>
      <c r="C3" s="33"/>
      <c r="D3" s="33"/>
      <c r="E3" s="33"/>
      <c r="F3" s="33"/>
    </row>
    <row r="5" spans="1:7" ht="45">
      <c r="A5" s="1" t="s">
        <v>0</v>
      </c>
      <c r="B5" s="1" t="s">
        <v>1</v>
      </c>
      <c r="C5" s="2" t="s">
        <v>2</v>
      </c>
      <c r="D5" s="3" t="s">
        <v>3</v>
      </c>
      <c r="E5" s="4" t="s">
        <v>4</v>
      </c>
      <c r="F5" s="3" t="s">
        <v>5</v>
      </c>
      <c r="G5" s="4" t="s">
        <v>6</v>
      </c>
    </row>
    <row r="6" spans="1:9" ht="63.75">
      <c r="A6" s="9">
        <v>62</v>
      </c>
      <c r="B6" s="10"/>
      <c r="C6" s="11" t="s">
        <v>16</v>
      </c>
      <c r="D6" s="12" t="s">
        <v>17</v>
      </c>
      <c r="E6" s="13">
        <v>338</v>
      </c>
      <c r="F6" s="14">
        <v>1</v>
      </c>
      <c r="G6" s="15">
        <f>E6*F6</f>
        <v>338</v>
      </c>
      <c r="H6" s="16"/>
      <c r="I6" s="7"/>
    </row>
    <row r="7" spans="1:9" ht="15">
      <c r="A7" s="9"/>
      <c r="B7" s="10"/>
      <c r="C7" s="18" t="s">
        <v>18</v>
      </c>
      <c r="D7" s="19">
        <f>A6</f>
        <v>62</v>
      </c>
      <c r="E7" s="20"/>
      <c r="F7" s="21"/>
      <c r="G7" s="22">
        <f>SUM(G6)</f>
        <v>338</v>
      </c>
      <c r="H7" s="16"/>
      <c r="I7" s="7"/>
    </row>
    <row r="8" spans="1:9" ht="25.5">
      <c r="A8" s="23">
        <v>126</v>
      </c>
      <c r="B8" s="24"/>
      <c r="C8" s="17" t="s">
        <v>19</v>
      </c>
      <c r="D8" s="25" t="s">
        <v>17</v>
      </c>
      <c r="E8" s="26">
        <v>0.87</v>
      </c>
      <c r="F8" s="27">
        <v>440</v>
      </c>
      <c r="G8" s="8">
        <f>E8*F8</f>
        <v>382.8</v>
      </c>
      <c r="H8" s="16"/>
      <c r="I8" s="7"/>
    </row>
    <row r="9" spans="1:9" ht="15">
      <c r="A9" s="23"/>
      <c r="B9" s="24"/>
      <c r="C9" s="18" t="s">
        <v>18</v>
      </c>
      <c r="D9" s="19">
        <f>A8</f>
        <v>126</v>
      </c>
      <c r="E9" s="20"/>
      <c r="F9" s="21"/>
      <c r="G9" s="22">
        <f>SUM(G8)</f>
        <v>382.8</v>
      </c>
      <c r="H9" s="16"/>
      <c r="I9" s="7"/>
    </row>
    <row r="10" spans="3:7" ht="15">
      <c r="C10" s="35" t="s">
        <v>15</v>
      </c>
      <c r="G10" s="34">
        <f>G7+G9</f>
        <v>720.8</v>
      </c>
    </row>
    <row r="13" spans="1:7" ht="15">
      <c r="A13" s="5"/>
      <c r="C13" s="29" t="s">
        <v>8</v>
      </c>
      <c r="D13" s="30" t="s">
        <v>7</v>
      </c>
      <c r="E13" s="28"/>
      <c r="F13" s="6"/>
      <c r="G13" s="28"/>
    </row>
    <row r="14" spans="1:7" ht="15">
      <c r="A14" s="5"/>
      <c r="C14" s="6" t="s">
        <v>10</v>
      </c>
      <c r="D14" s="30" t="s">
        <v>9</v>
      </c>
      <c r="E14" s="6"/>
      <c r="F14" s="6"/>
      <c r="G14" s="28"/>
    </row>
    <row r="15" spans="1:7" ht="15">
      <c r="A15" s="5"/>
      <c r="C15" s="6" t="s">
        <v>12</v>
      </c>
      <c r="D15" s="31" t="s">
        <v>11</v>
      </c>
      <c r="E15" s="28"/>
      <c r="F15" s="6"/>
      <c r="G15" s="28"/>
    </row>
    <row r="16" spans="1:7" ht="15">
      <c r="A16" s="5"/>
      <c r="C16" s="6" t="s">
        <v>14</v>
      </c>
      <c r="D16" s="32" t="s">
        <v>13</v>
      </c>
      <c r="E16" s="28"/>
      <c r="F16" s="28"/>
      <c r="G16" s="28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2018-09-26T09:18:51Z</dcterms:modified>
  <cp:category/>
  <cp:version/>
  <cp:contentType/>
  <cp:contentStatus/>
</cp:coreProperties>
</file>