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55" yWindow="495" windowWidth="11910" windowHeight="10095" activeTab="0"/>
  </bookViews>
  <sheets>
    <sheet name="Паразитология" sheetId="1" r:id="rId1"/>
  </sheets>
  <definedNames>
    <definedName name="_xlnm.Print_Area" localSheetId="0">'Паразитология'!$A$1:$G$1026</definedName>
  </definedNames>
  <calcPr fullCalcOnLoad="1"/>
</workbook>
</file>

<file path=xl/sharedStrings.xml><?xml version="1.0" encoding="utf-8"?>
<sst xmlns="http://schemas.openxmlformats.org/spreadsheetml/2006/main" count="1730" uniqueCount="1025">
  <si>
    <r>
      <t xml:space="preserve">Двойно белязана сонда в 5'- JOE, а в 3'- TAMRA за qPCR за откриване на ДНК на </t>
    </r>
    <r>
      <rPr>
        <i/>
        <sz val="10"/>
        <rFont val="Times New Roman"/>
        <family val="1"/>
      </rPr>
      <t xml:space="preserve">Naegleria fowleri </t>
    </r>
    <r>
      <rPr>
        <sz val="10"/>
        <rFont val="Times New Roman"/>
        <family val="1"/>
      </rPr>
      <t>(до 50 наномола скала на синтез)                                                                                              NfowlP  JOE-ATA GCA ATA TAT TCA GGG GAG CTG GGC-TAMRA -27н</t>
    </r>
  </si>
  <si>
    <r>
      <t>Двойно белязана сонда в 5'- TexasRed или ТАМRA, а в 3'- BHQ2 (или аналогичен тъмен гасител в този спектър); скала на синтез до 20 наномола (nmol) сонда за провеждане на real-time PCR за доказване C.difficile, HPLC- пречистена 
tcdB-Prob: 5´-</t>
    </r>
    <r>
      <rPr>
        <b/>
        <sz val="10"/>
        <color indexed="8"/>
        <rFont val="Times New Roman"/>
        <family val="1"/>
      </rPr>
      <t xml:space="preserve">TexasRed или ТАМRA </t>
    </r>
    <r>
      <rPr>
        <sz val="10"/>
        <color indexed="8"/>
        <rFont val="Times New Roman"/>
        <family val="1"/>
      </rPr>
      <t xml:space="preserve">CTCTTTGATTGCTGCACCTAAACTTACACC </t>
    </r>
    <r>
      <rPr>
        <b/>
        <sz val="10"/>
        <color indexed="8"/>
        <rFont val="Times New Roman"/>
        <family val="1"/>
      </rPr>
      <t>BHQ2-3</t>
    </r>
    <r>
      <rPr>
        <sz val="10"/>
        <color indexed="8"/>
        <rFont val="Times New Roman"/>
        <family val="1"/>
      </rPr>
      <t>´     30bp</t>
    </r>
  </si>
  <si>
    <r>
      <t>Двойно белязана сонда в 5'- ROX, а в 3'- BHQ2; скала на синтез до 20 наномола (nmol) сонда за провеждане на real-time PCR , HPLC- пречистена 
IS1001-Probe</t>
    </r>
    <r>
      <rPr>
        <b/>
        <sz val="10"/>
        <color indexed="8"/>
        <rFont val="Times New Roman"/>
        <family val="1"/>
      </rPr>
      <t xml:space="preserve"> ROX 5</t>
    </r>
    <r>
      <rPr>
        <sz val="10"/>
        <color indexed="8"/>
        <rFont val="Times New Roman"/>
        <family val="1"/>
      </rPr>
      <t xml:space="preserve">-AGGCTCGGCTGCGTGCGTCGGTGCGCG-3 </t>
    </r>
    <r>
      <rPr>
        <b/>
        <sz val="10"/>
        <color indexed="8"/>
        <rFont val="Times New Roman"/>
        <family val="1"/>
      </rPr>
      <t xml:space="preserve">BHQ2 </t>
    </r>
  </si>
  <si>
    <r>
      <t xml:space="preserve">Сонда за за детекция на Francisella-like микроорганизми (до 50 наномола скала на синтез)                                               
FopAP:  </t>
    </r>
    <r>
      <rPr>
        <b/>
        <sz val="10"/>
        <color indexed="8"/>
        <rFont val="Times New Roman"/>
        <family val="1"/>
      </rPr>
      <t>Cy3 или TAMRA</t>
    </r>
    <r>
      <rPr>
        <sz val="10"/>
        <color indexed="8"/>
        <rFont val="Times New Roman"/>
        <family val="1"/>
      </rPr>
      <t>- CAAACTTAAGACCACCACCCACATCCCAA-BHQ2</t>
    </r>
  </si>
  <si>
    <r>
      <t xml:space="preserve">Сонда  за Легионела включваща модифицирани LNA бази []    </t>
    </r>
    <r>
      <rPr>
        <sz val="10"/>
        <color indexed="8"/>
        <rFont val="Times New Roman"/>
        <family val="1"/>
      </rPr>
      <t xml:space="preserve">                                                                  
</t>
    </r>
    <r>
      <rPr>
        <b/>
        <sz val="10"/>
        <color indexed="8"/>
        <rFont val="Times New Roman"/>
        <family val="1"/>
      </rPr>
      <t xml:space="preserve"> 5’- FAM ATCTC[G] AA[C]T[C]A[G]AA[G]T[G]AAA C-3’  BHQ 1; 1 OD</t>
    </r>
  </si>
  <si>
    <t>Праймери за HHV6_1 – 50 наномола скала; HPLC пречистени; лиофилизирани:  
5’      3’        
TGGCCGCATTCGTACAGATACGGAGG  GCTAGAACGTATTTGCTGCAGAACG    ATCCGAAACAACTGTCTGACTGGCA</t>
  </si>
  <si>
    <r>
      <t xml:space="preserve">Праймери за триплексна real-time PCR за откриване на ДНК на </t>
    </r>
    <r>
      <rPr>
        <b/>
        <i/>
        <sz val="10"/>
        <rFont val="Times New Roman"/>
        <family val="1"/>
      </rPr>
      <t>Acanthamoeba spp., Balamuthia mandrillaris, Naegleria fowleri</t>
    </r>
    <r>
      <rPr>
        <b/>
        <sz val="10"/>
        <rFont val="Times New Roman"/>
        <family val="1"/>
      </rPr>
      <t>;</t>
    </r>
    <r>
      <rPr>
        <sz val="10"/>
        <color indexed="8"/>
        <rFont val="Times New Roman"/>
        <family val="1"/>
      </rPr>
      <t xml:space="preserve">  скала на синтез на праймерите 50 наномола (nmol); пречистени от соли (desalted)                                                                                            
</t>
    </r>
    <r>
      <rPr>
        <b/>
        <sz val="10"/>
        <rFont val="Times New Roman"/>
        <family val="1"/>
      </rPr>
      <t>AcantF900</t>
    </r>
    <r>
      <rPr>
        <sz val="10"/>
        <color indexed="8"/>
        <rFont val="Times New Roman"/>
        <family val="1"/>
      </rPr>
      <t xml:space="preserve">   F-(5'-CCC AGA TCG TTT ACC GTG AA-3’)- 20нб;
</t>
    </r>
    <r>
      <rPr>
        <b/>
        <sz val="10"/>
        <rFont val="Times New Roman"/>
        <family val="1"/>
      </rPr>
      <t>AcantR1100</t>
    </r>
    <r>
      <rPr>
        <sz val="10"/>
        <color indexed="8"/>
        <rFont val="Times New Roman"/>
        <family val="1"/>
      </rPr>
      <t xml:space="preserve">  R-(5'-TAA ATA TTA ATG CCC CCA ACT ATC C-3’)-25нб;                                  
</t>
    </r>
    <r>
      <rPr>
        <b/>
        <sz val="10"/>
        <rFont val="Times New Roman"/>
        <family val="1"/>
      </rPr>
      <t xml:space="preserve">BalaF1451 </t>
    </r>
    <r>
      <rPr>
        <sz val="10"/>
        <color indexed="8"/>
        <rFont val="Times New Roman"/>
        <family val="1"/>
      </rPr>
      <t xml:space="preserve">  F-(5'-TAA CCT GCT AAA TAG TCA TGC CAA T-3’) – 25нб;
</t>
    </r>
    <r>
      <rPr>
        <b/>
        <sz val="10"/>
        <rFont val="Times New Roman"/>
        <family val="1"/>
      </rPr>
      <t>BalaR1621</t>
    </r>
    <r>
      <rPr>
        <sz val="10"/>
        <color indexed="8"/>
        <rFont val="Times New Roman"/>
        <family val="1"/>
      </rPr>
      <t xml:space="preserve">   R-(5'-CAA ACT TCC CTC GGC TAA TCA-3’) -21нб;                                             </t>
    </r>
    <r>
      <rPr>
        <b/>
        <sz val="10"/>
        <rFont val="Times New Roman"/>
        <family val="1"/>
      </rPr>
      <t>NaeglF192</t>
    </r>
    <r>
      <rPr>
        <sz val="10"/>
        <color indexed="8"/>
        <rFont val="Times New Roman"/>
        <family val="1"/>
      </rPr>
      <t xml:space="preserve">   F-(5'-GTG CTG AAA CCT AGC TAT TGT AAC TCA GT-3’)-29нб;
</t>
    </r>
    <r>
      <rPr>
        <b/>
        <sz val="10"/>
        <rFont val="Times New Roman"/>
        <family val="1"/>
      </rPr>
      <t>NaeglR344</t>
    </r>
    <r>
      <rPr>
        <sz val="10"/>
        <color indexed="8"/>
        <rFont val="Times New Roman"/>
        <family val="1"/>
      </rPr>
      <t xml:space="preserve">   R-(5'-CAC TAG AAA AAG CAA ACC TGA AAG G-3’) – 25нб;</t>
    </r>
  </si>
  <si>
    <r>
      <t xml:space="preserve">Праймери за откриване на ДНК на </t>
    </r>
    <r>
      <rPr>
        <b/>
        <i/>
        <sz val="10"/>
        <rFont val="Times New Roman"/>
        <family val="1"/>
      </rPr>
      <t>Giardia intestinalis</t>
    </r>
    <r>
      <rPr>
        <sz val="10"/>
        <color indexed="8"/>
        <rFont val="Times New Roman"/>
        <family val="1"/>
      </rPr>
      <t xml:space="preserve">; скала на синтез на праймерите 50 наномола (nmol); пречистени от соли (desalted)                                                             
</t>
    </r>
    <r>
      <rPr>
        <b/>
        <sz val="10"/>
        <rFont val="Times New Roman"/>
        <family val="1"/>
      </rPr>
      <t>GIARF</t>
    </r>
    <r>
      <rPr>
        <sz val="10"/>
        <color indexed="8"/>
        <rFont val="Times New Roman"/>
        <family val="1"/>
      </rPr>
      <t xml:space="preserve"> 5'-CCG CCG ACA ACA TGT ACC TA-3` - 20нб                                                                         </t>
    </r>
    <r>
      <rPr>
        <b/>
        <sz val="10"/>
        <rFont val="Times New Roman"/>
        <family val="1"/>
      </rPr>
      <t>GIARR 5'</t>
    </r>
    <r>
      <rPr>
        <sz val="10"/>
        <color indexed="8"/>
        <rFont val="Times New Roman"/>
        <family val="1"/>
      </rPr>
      <t>-TTT ACT GCA GGC GCT TAG TG-3` - 20нб</t>
    </r>
  </si>
  <si>
    <t>Антибиотични дискове картуши съвместими с диспенсер Beckton Dickinson SensiDisc</t>
  </si>
  <si>
    <t xml:space="preserve">Бацитрацин, концентрация 0.07 U/диск ,  опаковани в 1 кутия до 100 диска </t>
  </si>
  <si>
    <r>
      <t xml:space="preserve">Серологични пипети от 2 мл, стерилни за еднократна употреба, индивидуално опаковани; </t>
    </r>
    <r>
      <rPr>
        <b/>
        <u val="single"/>
        <sz val="11"/>
        <color indexed="8"/>
        <rFont val="Times New Roman"/>
        <family val="1"/>
      </rPr>
      <t>полипропилен</t>
    </r>
    <r>
      <rPr>
        <sz val="11"/>
        <color indexed="8"/>
        <rFont val="Times New Roman"/>
        <family val="1"/>
      </rPr>
      <t xml:space="preserve"> , градуирани през 0.1мл</t>
    </r>
  </si>
  <si>
    <t>Автоматична лабораторна пипета. 
-обем – 2-20 µl
 -филтър против замърсяване
-нагласяне през – 0,1µl
Сертификат за калибрация. Пипетата да е съвместима с връхчетата за пипети Gilson, Eppendorf, Biohit и др.</t>
  </si>
  <si>
    <t>Автоматична лабораторна пипета.  -обем –10-100µl
-филтър против замърсяване
-нагласяне през – 1µl                                        
Сертификат за калибрация. Пипетата да е съвместима с връхчетата за пипети Gilson, Eppendorf, Biohit и др.</t>
  </si>
  <si>
    <t>Автоматична лабораторна пипета. -обем – 100-1000µl
-филтър против замърсяванe
-нагласяне през – 5µl                                   
Сертификат за калибрация. Пипетата да е съвместима с връхчетата за пипети Gilson, Eppendorf, Biohit и др.</t>
  </si>
  <si>
    <t>Ръкавици за работа с етидиев бромид- НИТРИЛОВИ, размер L, дебелина минимум 0,12мм</t>
  </si>
  <si>
    <t>Ръкавици за преглед- НИТРИЛОВИ, размер S</t>
  </si>
  <si>
    <t>ХИМИЧЕСКИ УСТОЙЧИВИ РЪКАВИЦИ</t>
  </si>
  <si>
    <t>Всичко по позиция 48</t>
  </si>
  <si>
    <t xml:space="preserve">Праймери небелязани,  праймери HPLC пречистени, 0.05 umol scale,  в брой бази                                                                                             
Ptox1  5, - CCA ACG CGC ATG CGT GCA GAT TCG TC – 3,
Ptox 2  5,- CCC TCT GCG TTT TGA TGG TGC CTA TTT TA - 3,                                                                                                                                                                                                                                                                                                                                                                                   CTRA 1 - 5, - CTG CTT ACG GCC GAC ATA TGC AGG ATG - 3,
CTRA 2 - 5, - AAG CTT GCT CGA GAC CAT TTA ACT CCA - 3,                                                                                              Mpneum P1-1045-1065 - 5, - ACT CGG AGG ACA ATG GTC AG - 3,
Mpneum P1-1527-1507 - 5, - CAA ACC CGG TCT TTT CGT TA - 3,
Cpneum- 336-355 - 5, - ACA CGA TGC AGA GTG GTT CA - 3,
Cpneum- 703-680 - 5, - TGT TTA CAG AGA ATT GCG ATA CG - 3,                 
B.bur - FL1       - 5, - CACACCAGCATCACTTTCAGGGTC - 3,                                           
FL2 - 5, -  CAACCTCATCTGTCATTGTAGCATC- 3,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</si>
  <si>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96% етанол (С2Н5ОН); за молекулярна биология</t>
  </si>
  <si>
    <r>
      <t>Връхчета бели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за обеми 0,5-300 мкл, дължина 51мм , </t>
    </r>
    <r>
      <rPr>
        <b/>
        <u val="single"/>
        <sz val="11"/>
        <color indexed="8"/>
        <rFont val="Times New Roman"/>
        <family val="1"/>
      </rPr>
      <t>съвместими с електронни пипети Biohit</t>
    </r>
    <r>
      <rPr>
        <sz val="11"/>
        <color indexed="8"/>
        <rFont val="Times New Roman"/>
        <family val="1"/>
      </rPr>
      <t xml:space="preserve">, нестерилни, без филтър, в плик.  </t>
    </r>
  </si>
  <si>
    <r>
      <t xml:space="preserve">Имунохроматографски тест за </t>
    </r>
    <r>
      <rPr>
        <b/>
        <sz val="11"/>
        <color indexed="8"/>
        <rFont val="Times New Roman"/>
        <family val="1"/>
      </rPr>
      <t>доказване на легионелен антиген</t>
    </r>
    <r>
      <rPr>
        <sz val="11"/>
        <color indexed="8"/>
        <rFont val="Times New Roman"/>
        <family val="1"/>
      </rPr>
      <t xml:space="preserve"> в урина за 15 мин., в реакция без допълнителни стъпки и консумативи, при стайна температура </t>
    </r>
  </si>
  <si>
    <t>Кит за конвенционален PCR с hot-start – ДНК-Taq полимераза, съдържащ обратимо свързана с антитяло модифицирана Таq полимераза, оптимизиран реакционен буфер, 3 mM магнезиев хлорид и 0,4 mM всеки от четирите дНТФ-и. Ензимният микс да има proof-reading активност за повишаване точността на PCR реакцията,  да е със запазена 5'-3' екзонуклеазна активност, да добавя допълнителен A в 3' краищата. Да се доставя в комплект с 10 х буфер с  с две проследяващи багрила и реагент за нанасяне на гел и отделна епруветка с вода без нуклеази. Чистотата на ензима да е над 95%. Китът да е подходящ за получаване на ДНК продукти до поне 20 к.б. Да позволява съхранение при температури 4-25°С.</t>
  </si>
  <si>
    <t>Ланцети автоматични -игла 21G, дълбочина на проникване до 2 мм.</t>
  </si>
  <si>
    <t>Всичко по позиция 11</t>
  </si>
  <si>
    <t>Всичко по позиция 14</t>
  </si>
  <si>
    <t>Всичко по позиция 15</t>
  </si>
  <si>
    <t>Всичко по позиция 25</t>
  </si>
  <si>
    <t>Всичко по позиция 26</t>
  </si>
  <si>
    <t>Всичко по позиция 27</t>
  </si>
  <si>
    <t>Всичко по позиция 28</t>
  </si>
  <si>
    <t>Всичко по позиция 29</t>
  </si>
  <si>
    <t>Всичко по позиция 31</t>
  </si>
  <si>
    <t>Всичко по позиция 32</t>
  </si>
  <si>
    <t>Всичко по позиция 40</t>
  </si>
  <si>
    <t>Всичко по позиция 41</t>
  </si>
  <si>
    <t>Всичко по позиция 42</t>
  </si>
  <si>
    <t>Всичко по позиция 43</t>
  </si>
  <si>
    <t>Всичко по позиция 44</t>
  </si>
  <si>
    <t>Всичко по позиция 45</t>
  </si>
  <si>
    <t>Всичко по позиция 46</t>
  </si>
  <si>
    <t>Всичко по позиция 47</t>
  </si>
  <si>
    <t>Всичко по позиция 50</t>
  </si>
  <si>
    <t>Всичко по позиция 51</t>
  </si>
  <si>
    <t>Всичко по позиция 53</t>
  </si>
  <si>
    <t>Всичко по позиция 54</t>
  </si>
  <si>
    <t>Всичко по позиция 55</t>
  </si>
  <si>
    <t>Всичко по позиция 56</t>
  </si>
  <si>
    <t>Всичко по позиция 57</t>
  </si>
  <si>
    <t>Всичко по позиция 58</t>
  </si>
  <si>
    <t>Всичко по позиция 59</t>
  </si>
  <si>
    <t>Всичко по позиция 60</t>
  </si>
  <si>
    <t>Всичко по позиция 61</t>
  </si>
  <si>
    <t>Всичко по позиция 62</t>
  </si>
  <si>
    <t>Всичко по позиция 63</t>
  </si>
  <si>
    <t>Всичко по позиция 64</t>
  </si>
  <si>
    <t>Всичко по позиция 65</t>
  </si>
  <si>
    <t>Всичко по позиция 66</t>
  </si>
  <si>
    <t>Всичко по позиция 67</t>
  </si>
  <si>
    <t>Всичко по позиция 68</t>
  </si>
  <si>
    <t>Всичко по позиция 69</t>
  </si>
  <si>
    <t>Всичко по позиция 70</t>
  </si>
  <si>
    <t>Всичко по позиция 72</t>
  </si>
  <si>
    <t>Всичко по позиция 73</t>
  </si>
  <si>
    <t>Всичко по позиция 74</t>
  </si>
  <si>
    <t>Всичко по позиция 75</t>
  </si>
  <si>
    <t>Всичко по позиция 76</t>
  </si>
  <si>
    <t>Всичко по позиция 77</t>
  </si>
  <si>
    <t>Всичко по позиция 79</t>
  </si>
  <si>
    <t>Всичко по позиция 80</t>
  </si>
  <si>
    <t>Всичко по позиция 81</t>
  </si>
  <si>
    <t>Всичко по позиция 82</t>
  </si>
  <si>
    <t>Всичко по позиция 83</t>
  </si>
  <si>
    <t>Всичко по позиция 84</t>
  </si>
  <si>
    <t>Всичко по позиция 85</t>
  </si>
  <si>
    <t>Всичко по позиция 86</t>
  </si>
  <si>
    <t>Всичко по позиция 87</t>
  </si>
  <si>
    <t>Всичко по позиция 88</t>
  </si>
  <si>
    <t>Всичко по позиция 89</t>
  </si>
  <si>
    <t>Всичко по позиция 90</t>
  </si>
  <si>
    <t>Всичко по позиция 91</t>
  </si>
  <si>
    <t>Всичко по позиция 92</t>
  </si>
  <si>
    <t>Всичко по позиция 94</t>
  </si>
  <si>
    <t>Всичко по позиция 95</t>
  </si>
  <si>
    <t>Всичко по позиция 96</t>
  </si>
  <si>
    <t>Всичко по позиция 97</t>
  </si>
  <si>
    <t>Всичко по позиция 98</t>
  </si>
  <si>
    <t>Всичко по позиция 99</t>
  </si>
  <si>
    <t>Всичко по позиция 100</t>
  </si>
  <si>
    <t>Всичко по позиция 101</t>
  </si>
  <si>
    <t>Всичко по позиция 102</t>
  </si>
  <si>
    <t>Всичко по позиция 103</t>
  </si>
  <si>
    <t>Всичко по позиция 104</t>
  </si>
  <si>
    <t>Всичко по позиция 105</t>
  </si>
  <si>
    <t>Всичко по позиция 106</t>
  </si>
  <si>
    <t>Всичко по позиция 107</t>
  </si>
  <si>
    <t>Всичко по позиция 108</t>
  </si>
  <si>
    <t>Всичко по позиция 109</t>
  </si>
  <si>
    <t>Всичко по позиция 110</t>
  </si>
  <si>
    <t>Всичко по позиция 111</t>
  </si>
  <si>
    <t>Всичко по позиция 112</t>
  </si>
  <si>
    <t>Всичко по позиция 113</t>
  </si>
  <si>
    <t>Всичко по позиция 114</t>
  </si>
  <si>
    <t>Всичко по позиция 115</t>
  </si>
  <si>
    <t>Всичко по позиция 116</t>
  </si>
  <si>
    <t>Всичко по позиция 117</t>
  </si>
  <si>
    <t>Всичко по позиция 118</t>
  </si>
  <si>
    <t>Всичко по позиция 119</t>
  </si>
  <si>
    <t>Всичко по позиция 120</t>
  </si>
  <si>
    <t>Всичко по позиция 122</t>
  </si>
  <si>
    <t>Всичко по позиция 124</t>
  </si>
  <si>
    <t>Всичко по позиция 125</t>
  </si>
  <si>
    <t>Всичко по позиция 126</t>
  </si>
  <si>
    <t>Всичко по позиция 127</t>
  </si>
  <si>
    <t>Всичко по позиция 128</t>
  </si>
  <si>
    <t>Всичко по позиция 129</t>
  </si>
  <si>
    <t>Всичко по позиция 130</t>
  </si>
  <si>
    <t>Всичко по позиция 131</t>
  </si>
  <si>
    <t>Всичко по позиция 132</t>
  </si>
  <si>
    <t>Всичко по позиция 133</t>
  </si>
  <si>
    <t>Всичко по позиция 134</t>
  </si>
  <si>
    <t>Всичко по позиция 135</t>
  </si>
  <si>
    <t>Всичко по позиция 136</t>
  </si>
  <si>
    <t>Всичко по позиция 137</t>
  </si>
  <si>
    <t>Всичко по позиция 138</t>
  </si>
  <si>
    <t>Всичко по позиция 139</t>
  </si>
  <si>
    <t>Всичко по позиция 140</t>
  </si>
  <si>
    <t>Всичко по позиция 141</t>
  </si>
  <si>
    <t>Всичко по позиция 142</t>
  </si>
  <si>
    <t>Всичко по позиция 143</t>
  </si>
  <si>
    <t>Всичко по позиция 144</t>
  </si>
  <si>
    <t>Всичко по позиция 145</t>
  </si>
  <si>
    <t>Всичко по позиция 146</t>
  </si>
  <si>
    <t>Всичко по позиция 147</t>
  </si>
  <si>
    <t>Всичко по позиция 148</t>
  </si>
  <si>
    <t>Всичко по позиция 149</t>
  </si>
  <si>
    <t>Всичко по позиция 150</t>
  </si>
  <si>
    <t>Всичко по позиция 152</t>
  </si>
  <si>
    <t>Всичко по позиция 153</t>
  </si>
  <si>
    <t>Всичко по позиция 154</t>
  </si>
  <si>
    <t>Всичко по позиция 155</t>
  </si>
  <si>
    <t>Всичко по позиция 156</t>
  </si>
  <si>
    <t>Всичко по позиция 157</t>
  </si>
  <si>
    <t>Всичко по позиция 158</t>
  </si>
  <si>
    <t>Всичко по позиция 159</t>
  </si>
  <si>
    <t>Всичко по позиция 160</t>
  </si>
  <si>
    <t>Всичко по позиция 161</t>
  </si>
  <si>
    <t>Всичко по позиция 162</t>
  </si>
  <si>
    <t>Всичко по позиция 163</t>
  </si>
  <si>
    <t>Всичко по позиция 166</t>
  </si>
  <si>
    <t>Всичко по позиция 167</t>
  </si>
  <si>
    <t>Всичко по позиция 170</t>
  </si>
  <si>
    <t>Всичко по позиция 171</t>
  </si>
  <si>
    <t>Всичко по позиция 172</t>
  </si>
  <si>
    <t>Всичко по позиция 174</t>
  </si>
  <si>
    <t>Всичко по позиция 175</t>
  </si>
  <si>
    <t>Всичко по позиция 177</t>
  </si>
  <si>
    <t>Всичко по позиция 182</t>
  </si>
  <si>
    <t>Всичко по позиция 183</t>
  </si>
  <si>
    <t>Всичко по позиция 185</t>
  </si>
  <si>
    <t>Всичко по позиция 186</t>
  </si>
  <si>
    <t>Всичко по позиция 187</t>
  </si>
  <si>
    <t>Всичко по позиция 188</t>
  </si>
  <si>
    <t>Всичко по позиция 189</t>
  </si>
  <si>
    <t>Всичко по позиция 190</t>
  </si>
  <si>
    <t>Всичко по позиция 191</t>
  </si>
  <si>
    <t xml:space="preserve">Обикновен агар, разлят в до банки 450 мл. </t>
  </si>
  <si>
    <t>Обикновен агар, суха хранителна среда, опаковки до 100 гр., със сертификат</t>
  </si>
  <si>
    <t>Обикновен бульон, суха хранителна среда, опаковка  до 100 г., сертификат</t>
  </si>
  <si>
    <t>Вода пептонна концентрирана, суха хранителна среда, разфасована в опаковки до 100 г.</t>
  </si>
  <si>
    <t>Соево-казеинов агар, банка до 450 мл., течна хранителна среда, за култивиране на аеробни и факултативни анаероби, със сертификат</t>
  </si>
  <si>
    <t>Соево-казеинов бульон, суха хранителна среда, опаковки до 100 гр.за култивиране на аеробни и факултативни анаероби, със сертификат</t>
  </si>
  <si>
    <t>Мюлер-Хинтон агар. Хранителна среда за тестуване на антибиотична чувствителност,готови петри,отговарящи на CLSI стандартите за  микроорганизмите, готови петрита 20 мл</t>
  </si>
  <si>
    <t>Гранулирана субстанция Мюлер-Хинтон, отговаряща на CLSI стандарти за изследване чувствителност на клинично значими патогени, кутия до 500 гр.</t>
  </si>
  <si>
    <r>
      <t xml:space="preserve">Мюлер-Хинтон агар с </t>
    </r>
    <r>
      <rPr>
        <u val="single"/>
        <sz val="11"/>
        <color indexed="8"/>
        <rFont val="Times New Roman"/>
        <family val="1"/>
      </rPr>
      <t>5% овнешка кръв</t>
    </r>
    <r>
      <rPr>
        <sz val="11"/>
        <color indexed="8"/>
        <rFont val="Times New Roman"/>
        <family val="1"/>
      </rPr>
      <t>. Хранителна среда за тестуване на антибиотична чувствителност, готови петри,отговарящи на CLSI стандартите за взискателни микроорганизмите, 20 мл</t>
    </r>
  </si>
  <si>
    <t>Шоколадов агар- петри за културелно изследване на чувствителни микроаерифилни микроорганизми</t>
  </si>
  <si>
    <t>Шоколадов агар с Isovitalex за изолиране на патог. Найсерии и хемофилус, без бацитрацин петри 20 мл</t>
  </si>
  <si>
    <t>Агар за съхранение на бактериални щамове до 1 годинa на стайна температура или до 3 години на 2-8С, суха среда</t>
  </si>
  <si>
    <t>Skim milk - суха среда за съхранение на бактерии, до 500 гр. в кутия</t>
  </si>
  <si>
    <r>
      <t>Мюлер-Хинтон агар с 5%</t>
    </r>
    <r>
      <rPr>
        <u val="single"/>
        <sz val="11"/>
        <color indexed="8"/>
        <rFont val="Times New Roman"/>
        <family val="1"/>
      </rPr>
      <t xml:space="preserve"> конска кръв и 20mg/L NAD</t>
    </r>
    <r>
      <rPr>
        <sz val="11"/>
        <color indexed="8"/>
        <rFont val="Times New Roman"/>
        <family val="1"/>
      </rPr>
      <t>. Хранителна среда за тестуване на антибиотична чувствителност при взискателни микроорганизми, готови петри,отговарящи на EUCAST стандартите за взискателни микроорганизми</t>
    </r>
  </si>
  <si>
    <t>Мюлер-Хинтон агар II. Хранителна среда за тестуване на антибиотична чувствителност, готови 90мм петри, дебелина на слоя в центъра на петрито 4мм±0,2мм (25мл среда); отговарящи на EUCAST стандартите, с контролирани нива на калциеви и магнезиеви катиони и ниски концентрации на тимин и тимидин и pH 7.3 ± 0.2 при 25°C</t>
  </si>
  <si>
    <t>Кръвен агар. Хранителни среди за изготвяне на бактериални култури, готови петри х 20 мл., със сертификат</t>
  </si>
  <si>
    <t>Колумбия агар с 5% овнешка кръв, разлят в петрита  до 20 в опак.</t>
  </si>
  <si>
    <t>База за кръвен агар, суха хранителна среда, разфасована в опаковки до 100 г.</t>
  </si>
  <si>
    <t>Гранулирана, пречистена субстанция Сабуро без инхибитори за приготвяне среда за култивиране на дрожди, плесени и дерматофити, банка до 500г.</t>
  </si>
  <si>
    <t>Сабуро с декстроза агар без антибиотик, готови петри, 20 мл.</t>
  </si>
  <si>
    <t>МакКонки агар, разлята стерилна среда за култивиране на бактерии- 90мм петри</t>
  </si>
  <si>
    <t>Макконки агар, суха хранителна среда, опаковки до 100 гр., за изолиране и диференциране на чревни бактерии, със сертификат</t>
  </si>
  <si>
    <t>Субстанция за приготвяне на среда Левин за изолиране и диференциране на чревни бактерии, банка до 100 г</t>
  </si>
  <si>
    <t xml:space="preserve">Васерблау-фенолрот агар,банки дo 500 мл.  </t>
  </si>
  <si>
    <t>Дезоксихолат-цитрат лактоза агар, суха хранителна среда, опаковки до 100 гр., селективна за изолиране и диференциране на чревни бактерии, със сертификат</t>
  </si>
  <si>
    <t>Жлъчно-ескулинов агар, в епруветки по 6 ml., за идентификация на ентерококи</t>
  </si>
  <si>
    <t>Кристензен агар с урея за доказване продукция на ензим уреаза от микроорганизми, епруветки 6 мл</t>
  </si>
  <si>
    <t>Кристенсен-бульон с урея, епруветки по  6 мл, опаковани по 20 епруветки в кутия</t>
  </si>
  <si>
    <t>Фенилаланин-дезаминаза агар, епруветки по 6 мл, опаковани в кутии по 20 епруветки</t>
  </si>
  <si>
    <t>Среда за определяне на декарбоксилаза на Орнитин в ампули до 1.5 мл.</t>
  </si>
  <si>
    <t>Нитратен бульон разлят в епр. до 4 мл.опакована в кутии до 20 епруветки</t>
  </si>
  <si>
    <t>Обикновен агар Т за холера, суха хранителна среда, разфасована в опаковки до 100 г.</t>
  </si>
  <si>
    <t>Селективен агар за холерни вибриони, суха среда, опак до 100 гр.</t>
  </si>
  <si>
    <t>Двуфазна среда за хемокултури за взискателни микроорганизми, бутилки 40 мл. течна среда и вертикален агарозен слой в кутии до 10 бр.</t>
  </si>
  <si>
    <t>Среда за контрол на стерилност на повърхности с лецитин и туин. Контактни  петри  Ф 35 мм.тип Rodac, в опаковка до 10 петри, за мониторинг на повърхности, със сертификат</t>
  </si>
  <si>
    <t>База за среда на Клауберг със суплементи, банки до 500 мл</t>
  </si>
  <si>
    <r>
      <t xml:space="preserve">Хранителна среда ТV-4 за култивиране на </t>
    </r>
    <r>
      <rPr>
        <i/>
        <sz val="11"/>
        <color indexed="8"/>
        <rFont val="Times New Roman"/>
        <family val="1"/>
      </rPr>
      <t>T.vaginalis</t>
    </r>
    <r>
      <rPr>
        <sz val="11"/>
        <color indexed="8"/>
        <rFont val="Times New Roman"/>
        <family val="1"/>
      </rPr>
      <t>: тройно концентрирана хранителна среда ТV-4, лиофилизирана, флакон 2,3 мл</t>
    </r>
  </si>
  <si>
    <t>Мляко с метиленблау, в епруветки по 8 мл, опаковани по 20 епруветки в кутия</t>
  </si>
  <si>
    <t>Цветна хранителна среда за доказване на дрожди от р.Candida: C. albicans, C. glabrata, C. krusei, C. tropicalis. Готови петрита.</t>
  </si>
  <si>
    <t>Кандида цветен агар, хранителна среда в петри, за изолиране и съхранение на дрождеподобни микроорганизми от р. Candida, със сертификат</t>
  </si>
  <si>
    <t>Цветен агар, суха субстанция за хранителна среда, за изолиране и идентификация на микроорганизми от урина: Escherichia coli , Staphylococcus saprophyticus , Klebsiella , Proteus mirabilis , Pseudomonas aeruginosa, Enterococcus faecalis, със сертификат</t>
  </si>
  <si>
    <t>Хромогенна хранителна среда за изолиране и идентификация на Listeria spp.и L. monogytogenes от проби от храни по ISO11290 със съдържание: ензимно разградени зивотински тъкани 18,0 г/л; ензимно разгаден казеин 6 г/л; натриев пируват 2,0 г/л; глюкоза 2 г/л; магнезиев глицерофосфат 1,0 г/л; магнезиев сулфат 0,5 г/л; натриев хлорид 5,0 г/л; дрождев екстракт 10,0 г/л; литиев хлорид 10,0 г/л; динатриев хидроген фосфат 2,5 г/л; Х-глюкозиден хромогенен микс 0,05 г/л, агар 12,0 г/л. Опаковка до 500 гр.</t>
  </si>
  <si>
    <t>Селективен суплемент за хромогенна хранителна среда за Listeria да съдържа налидиксова киселина 26,0 мг/л; полимиксин Б 10,0 мг/л; цефтазидим 6,0 мг/л; амфотерацин 10,0 мг. Опаковка от 10 виалки, всяка от които за 500 мл среда.</t>
  </si>
  <si>
    <r>
      <t xml:space="preserve">Твърда среда -петри Tayer Marthin за културелно изследване на </t>
    </r>
    <r>
      <rPr>
        <i/>
        <sz val="11"/>
        <color indexed="8"/>
        <rFont val="Times New Roman"/>
        <family val="1"/>
      </rPr>
      <t>Neisseria gonorrhoea.</t>
    </r>
  </si>
  <si>
    <r>
      <t xml:space="preserve">Brazier (CCEY) агар, база за хранителна среда за селективно изолиране на </t>
    </r>
    <r>
      <rPr>
        <i/>
        <sz val="11"/>
        <color indexed="8"/>
        <rFont val="Times New Roman"/>
        <family val="1"/>
      </rPr>
      <t>C. difficile</t>
    </r>
    <r>
      <rPr>
        <sz val="11"/>
        <color indexed="8"/>
        <rFont val="Times New Roman"/>
        <family val="1"/>
      </rPr>
      <t xml:space="preserve"> oт фецес</t>
    </r>
  </si>
  <si>
    <t>Суплемент за Brazier (CCEY) агар- Емулсия от яйчен жълтък, опаковка до 50мл</t>
  </si>
  <si>
    <t>Суплемент за Brazier (CCEY) агар- 8мг Цефокситин-250 мг Д-Циклосерин, опаковка до 5 виалки по 2мл</t>
  </si>
  <si>
    <t>Рестриктазен Ензим ХbaI , концентрация 10U/µl, доставян 10Х буфер  в опаковка до 3000 U и сертификат</t>
  </si>
  <si>
    <t>Термостабилна, рекомбинантна ДНК Taq полимераза. Определена чистота над 90%. Без ендонуклеазна, РНК-азна и протеазна активност; в комплект с буфери и магнезиев хлорид; опаковка до 500 единици с концентрация до 5 единици на микролитър;</t>
  </si>
  <si>
    <r>
      <t xml:space="preserve">Тест за количествен real-time PCR определяне на  </t>
    </r>
    <r>
      <rPr>
        <b/>
        <sz val="11"/>
        <color indexed="8"/>
        <rFont val="Times New Roman"/>
        <family val="1"/>
      </rPr>
      <t xml:space="preserve">B. parapertussis, </t>
    </r>
    <r>
      <rPr>
        <sz val="11"/>
        <color indexed="8"/>
        <rFont val="Times New Roman"/>
        <family val="1"/>
      </rPr>
      <t>с лиофилизирани компоненти, съдържание: праймри и сонда за  B. parapertussis, за екстракционна контрола, за ендогенна контрола; положителна контрола за подготовка на стандарти с обхват 2 копия/ µl до 2x10(5) копия/µl; екстракционна контрола, ендогенна контрола, вода без нуклеази, буфер за разтваряне на контролата, да включва и цветен мастър микс за  qPCR 2x концентриран, за 250 реакции по 20мкл всяка; съдържание: hot start Taq полимераза, урацил ДНК гликозилаза, dNTPs, dUTP, оптимизиран буфер за qPCR с калиев хлорид и амониев сулфат, 40x цветен буфер за пробите, вода без нуклеази, опак. до 150 реакции</t>
    </r>
  </si>
  <si>
    <r>
      <t xml:space="preserve">Тест за количествен real-time PCR определяне на </t>
    </r>
    <r>
      <rPr>
        <b/>
        <i/>
        <sz val="11"/>
        <color indexed="8"/>
        <rFont val="Times New Roman"/>
        <family val="1"/>
      </rPr>
      <t xml:space="preserve">Chlamydophila psittaci, </t>
    </r>
    <r>
      <rPr>
        <sz val="11"/>
        <color indexed="8"/>
        <rFont val="Times New Roman"/>
        <family val="1"/>
      </rPr>
      <t>с лиофилизирани компоненти, за 150реакции с 20 µl максимален обем всяка; съдържание: праймри и сонда за Chlamydophila psittaci, за екстракционна контрола, за ендогенна контрола; положителна контрола за подготовка на стандарти с обхват 2 копия/ µl до 2x10(5) копия/µl; екстракционна контрола, ендогенна контрола, вода без нуклеази, буфер за разтваряне на контролата, да включва и цветен мастър микс за  qPCR 2x концентриран, за 250 реакции по 20мкл всяка; съдържание: hot start Taq полимераза, урацил ДНК гликозилаза, dNTPs, dUTP, оптимизиран буфер за qPCR с калиев хлорид и амониев сулфат, 40x цветен буфер за пробите, вода без нуклеази</t>
    </r>
  </si>
  <si>
    <r>
      <t xml:space="preserve">Набор за едновременна детекция на </t>
    </r>
    <r>
      <rPr>
        <b/>
        <sz val="11"/>
        <color indexed="8"/>
        <rFont val="Times New Roman"/>
        <family val="1"/>
      </rPr>
      <t xml:space="preserve">Ch. pneumoniae и M.pneumoniae </t>
    </r>
    <r>
      <rPr>
        <sz val="11"/>
        <color indexed="8"/>
        <rFont val="Times New Roman"/>
        <family val="1"/>
      </rPr>
      <t>чрез полимеразна верижна реакция в реално време. Набора да включва следните компоненти:Специфични праймери и сонда за Ch. pneumoniae  и M.pneumoniae, мастер микс за амплификация. Положителни контроли за двата микроорганизма.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  </r>
  </si>
  <si>
    <r>
      <t xml:space="preserve">Стрипове за детекция на хидролиза на хипурат - за предполагаемата идентификация на стрептококи от група В, Gardnerella vaginalis и </t>
    </r>
    <r>
      <rPr>
        <i/>
        <sz val="11"/>
        <color indexed="8"/>
        <rFont val="Times New Roman"/>
        <family val="1"/>
      </rPr>
      <t>Campylobacter jejuni.</t>
    </r>
  </si>
  <si>
    <t>Нинхидрин индикаторен разтвор - реагент за хипурат тест, достатъчен за накапване на 200 ямки</t>
  </si>
  <si>
    <r>
      <t xml:space="preserve">Индоксил ацетат - тест ленти за детекция на ацетат-естеразна активност при </t>
    </r>
    <r>
      <rPr>
        <i/>
        <sz val="11"/>
        <color indexed="8"/>
        <rFont val="Times New Roman"/>
        <family val="1"/>
      </rPr>
      <t>Campylobacter</t>
    </r>
    <r>
      <rPr>
        <sz val="11"/>
        <color indexed="8"/>
        <rFont val="Times New Roman"/>
        <family val="1"/>
      </rPr>
      <t>, опаковка до 50 теста</t>
    </r>
  </si>
  <si>
    <t>Комплект буфери, за фиксиране и пермеабилизиране на човешки клетки, експресиращи специфични цитоплазмени и ядрени протеини, преди маркирането им с антитела за имунофлуоресценция и флоуцитометричен анализ. Съвместим с тандемни флуорохроми за флоуцитометрия. 1х Фиксиращ буфер и 10х пермеабилизиращ буфер. Опаковка достатъчна за минимум 200 проби</t>
  </si>
  <si>
    <t xml:space="preserve">Anti-VZV ELISA (IgM) - тест за диагностика на анти-Варицела Зостер антитела от клас M, съвместим с апарат LKB 5060-006 (дължина на вълната 450 nm и 620 nm), включен IgG/RF абсорбент, до  96 теста в опаковка, чупещи се стрипове 1х8 ямки, отчитане на резултатите с cut-off. Максимум 4 контроли. Изпълнение в рамките на не повече от 2 часa. Тестът да притежава чувствителност и специфичност не по-малки от 98%.  For in vitro diagnostic  use only.   </t>
  </si>
  <si>
    <t xml:space="preserve">Anti-VZV ELISA (IgG) - тест за диагностика на анти-Варицела Зостер антитела от клас G, съвместим с апарат LKB 5060-006 (дължина на вълната 450 nm и 620 nm), до  96 теста в опаковка, чупещи се стрипове 1х8 ямки,  отчитане на резултатите с cut-off. Максимум 4 контроли. Изпълнение в рамките на не повече от 2 часa. Тестът да притежава чувствителност и специфичност не по-малки от 98% .  For in vitro diagnostic  use only.  </t>
  </si>
  <si>
    <t xml:space="preserve">Anti-CMV ELISA (IgG) - тест за диагностика на анти-човешки цитомегаловирусни антитела от клас G, съвместим с апарат LKB 5060-006  (дължина на вълната 450 nm и 620 nm), до  96 теста в опаковка, чупещи се стрипове 1х8 ямки, отчитане на резултатите с cut-off . Максимум 4 контроли. Изпълнение в рамките  на не повече от 2 часa. Тестът да притежава чувствителност и специфичност не по-малки от 98% .  For in vitro diagnostic  use only.                                                                                      </t>
  </si>
  <si>
    <t xml:space="preserve">Anti-CMV ELISA (IgM) - тест за диагностика на анти-човешки цитомегаловирусни антитела от клас M, съвместим с апарат LKB 5060-006 (дължина на вълната 450 nm и 620 nm), включен IgG/RF абсорбент, до  96 теста в опаковка, чупещи се стрипове 1х8 ямки, отчитане на резултатите с cut-off.  Максимум 4 контроли. Изпълнение в рамките на не повече от 2 часa. Тестът да притежава чувствителност и специфичност не по-малки от 98%.  For in vitro diagnostic  use only.                                                                                               </t>
  </si>
  <si>
    <t xml:space="preserve">Anti-EBV-CA ELISA (IgG) - тест за диагностика на капсидни анти-Епщайн-Бар антитела от клас G, съвместим с апарат LKB 5060-006 (дължина на вълната 450 nm и 620 nm), до  96 теста в опаковка, чупещи се стрипове 1х8 ямки, отчитане на резултатите с cut-off.   Максимум 4 контроли. Изпълнение в рамките  на не повече от 2 часa. Тестът да притежава чувствителност и специфичност не по-малки от 97% .  For in vitro diagnostic  use only.                                                                                                                                                     </t>
  </si>
  <si>
    <t xml:space="preserve">Anti-EBV-CA ELISA (IgM) - тест за диагностика на капсидни анти-Епщайн-Бар антитела от клас M, съвместим с апарат LKB 5060-006 (дължина на вълната 450 nm и 620 nm), включен IgG/RF абсорбент, до  96 теста в опаковка, чупещи се стрипове 1х8 ямки, отчитане на резултатите  с cut-off. Максимум 4 контроли. Изпълнение в рамките на не повече от 2 часa Тестът да притежава чувствителност и специфичност не по-малки от 97% .  For in vitro diagnostic  use only.                                                                                            </t>
  </si>
  <si>
    <t>Пастьорови пипети, пластмасови, 2 мл., с градуировка през 0.5мл</t>
  </si>
  <si>
    <t>Пастьорови пипети, пластмасови, 3 мл., с градуировка през 0.5 мл.</t>
  </si>
  <si>
    <t>Пастьорови пипети пластмасови, 10 мл., без градуировка</t>
  </si>
  <si>
    <r>
      <t xml:space="preserve">Праймери за откриване на ДНК на род </t>
    </r>
    <r>
      <rPr>
        <b/>
        <i/>
        <sz val="10"/>
        <rFont val="Times New Roman"/>
        <family val="1"/>
      </rPr>
      <t>Sappinia;</t>
    </r>
    <r>
      <rPr>
        <sz val="10"/>
        <color indexed="8"/>
        <rFont val="Times New Roman"/>
        <family val="1"/>
      </rPr>
      <t xml:space="preserve"> скала на синтез на праймерите 50 наномола (nmol); пречистени от соли (desalted)                                                                       </t>
    </r>
    <r>
      <rPr>
        <b/>
        <sz val="10"/>
        <rFont val="Times New Roman"/>
        <family val="1"/>
      </rPr>
      <t>SAPF</t>
    </r>
    <r>
      <rPr>
        <sz val="10"/>
        <color indexed="8"/>
        <rFont val="Times New Roman"/>
        <family val="1"/>
      </rPr>
      <t xml:space="preserve">   5'-TCT GGT CGC AAG GCT GAA AC-3’ – 20 нб
</t>
    </r>
    <r>
      <rPr>
        <b/>
        <sz val="10"/>
        <rFont val="Times New Roman"/>
        <family val="1"/>
      </rPr>
      <t>SAPR</t>
    </r>
    <r>
      <rPr>
        <sz val="10"/>
        <color indexed="8"/>
        <rFont val="Times New Roman"/>
        <family val="1"/>
      </rPr>
      <t xml:space="preserve">   5'-GCA CCA CCA CCC TTG AAA TC-3’ – 20 нб
</t>
    </r>
    <r>
      <rPr>
        <b/>
        <sz val="10"/>
        <rFont val="Times New Roman"/>
        <family val="1"/>
      </rPr>
      <t>SEQ-FLA</t>
    </r>
    <r>
      <rPr>
        <sz val="10"/>
        <color indexed="8"/>
        <rFont val="Times New Roman"/>
        <family val="1"/>
      </rPr>
      <t xml:space="preserve">  5'-GTC AGA GGT GAA ATT CTT GG-3` - 20нб</t>
    </r>
  </si>
  <si>
    <r>
      <t xml:space="preserve">Двойно белязана сонда в 5'- JOE а в 3'- TAMRA за qPCR за откриване на ДНК на </t>
    </r>
    <r>
      <rPr>
        <i/>
        <sz val="10"/>
        <rFont val="Times New Roman"/>
        <family val="1"/>
      </rPr>
      <t>Acanthamoeba spp</t>
    </r>
    <r>
      <rPr>
        <sz val="10"/>
        <rFont val="Times New Roman"/>
        <family val="1"/>
      </rPr>
      <t>. (до 50 наномола скала на синтез)                                                                                         AcantP1000  JOE-CTG CCA CCG AAT ACA TTA GCA TGG-TAMRA – 24н</t>
    </r>
  </si>
  <si>
    <r>
      <t xml:space="preserve">Двойно белязана сонда в 5'- FAM, а в 3'- TAMRA за qPCR за откриване на ДНК на </t>
    </r>
    <r>
      <rPr>
        <i/>
        <sz val="10"/>
        <rFont val="Times New Roman"/>
        <family val="1"/>
      </rPr>
      <t>Balamuthia mandrillaris</t>
    </r>
    <r>
      <rPr>
        <sz val="10"/>
        <rFont val="Times New Roman"/>
        <family val="1"/>
      </rPr>
      <t xml:space="preserve"> (до 50 наномола скала на синтез)                                                                                                BalaP1582  FAM-AGT ACT TCT ACC AAT CCA ACC GCC A-TAMRA – 25н</t>
    </r>
  </si>
  <si>
    <t>Hc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</si>
  <si>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>Hr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мл.</t>
  </si>
  <si>
    <t xml:space="preserve">O7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 </t>
  </si>
  <si>
    <t>O8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</si>
  <si>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Hd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</si>
  <si>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Hy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</si>
  <si>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>Kомбинирани серуми за фазова инверсия по метода на Svengard</t>
  </si>
  <si>
    <t xml:space="preserve">SG2 комбиниран серум за фазова инверсия по метода на Svengard, включва d+i+eh,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</si>
  <si>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>Готови салмонелни диагностикуми за реакция аглутинация Видал</t>
  </si>
  <si>
    <t>OA салмонелен диагностикум ОA (O2,12), флакон до 2 мл.</t>
  </si>
  <si>
    <t>OB салмонелен диагностикум ОB (O4, 5, 12), флакон до 2 мл.</t>
  </si>
  <si>
    <t>OC салмонелен диагностикум ОC (O6, 7, 8), флакон до 2 мл.</t>
  </si>
  <si>
    <t>OD салмонелен диагностикум ОD (O9, 12), флакон до 2 мл.</t>
  </si>
  <si>
    <t>OE салмонелен диагностикум ОE (O3, 10, 15), флакон до 2 мл.</t>
  </si>
  <si>
    <t>Ha салмонелен диагностикум флакон до 2 мл.</t>
  </si>
  <si>
    <t>Hb салмонелен диагностикум флакон до 2 мл.</t>
  </si>
  <si>
    <t>Hc салмонелен диагностикум флакон до 2 мл.</t>
  </si>
  <si>
    <t>Hd салмонелен диагностикум флакон до 2 мл.</t>
  </si>
  <si>
    <t>H1,5 салмонелен диагностикум флакон до 2 мл.</t>
  </si>
  <si>
    <t>Серуми за типизиране Шигели готов за ин-витро употреба за реакция аглутинация на предметно стъкло,  флакон 1 мл. .</t>
  </si>
  <si>
    <t xml:space="preserve">Аглутиниращ серум Shigella flexneri 1  </t>
  </si>
  <si>
    <t xml:space="preserve">Аглутиниращ серум Shigella flexneri 2   </t>
  </si>
  <si>
    <t xml:space="preserve">Аглутиниращ  серум Shigella flexneri 3 </t>
  </si>
  <si>
    <t xml:space="preserve">Аглутиниращ серум Shigella flexneri Х  </t>
  </si>
  <si>
    <t xml:space="preserve">Шигела флекснери y,    </t>
  </si>
  <si>
    <t xml:space="preserve">Шигела флекснери z,    </t>
  </si>
  <si>
    <t xml:space="preserve">Шигела флекснери (1-6,x,y,z)поливалентен,    </t>
  </si>
  <si>
    <t xml:space="preserve">Аглутиниращ серум Shigella flexneri 6  (Нюкасъл) </t>
  </si>
  <si>
    <t xml:space="preserve">Аглутиниращ серум Shigella sonnei (S+R)  </t>
  </si>
  <si>
    <t xml:space="preserve">Аглутиниращ серум Shigella dysenteriae 1  </t>
  </si>
  <si>
    <t xml:space="preserve">Аглутиниращ серум Shigella dysenteriae 2  </t>
  </si>
  <si>
    <t xml:space="preserve">Аглутиниращ серум Shigella dysenteriae 3 </t>
  </si>
  <si>
    <t xml:space="preserve">Аглутиниращ серум Shigella dysenteriae 4 </t>
  </si>
  <si>
    <t xml:space="preserve">Аглутиниращ серум Shigella boydii I поливалентен </t>
  </si>
  <si>
    <t xml:space="preserve">Аглутиниращ серум Shigella boydii II поливалентен </t>
  </si>
  <si>
    <t xml:space="preserve">Аглутиниращ серум Shigella boydii III поливалентен </t>
  </si>
  <si>
    <t>Серуми за типизиране Е. coli готов за ин-витро употреба за реакция аглутинация на предметно стъкло, флакон 1 мл .</t>
  </si>
  <si>
    <t xml:space="preserve">I поливалентен Е. Coli,    </t>
  </si>
  <si>
    <t xml:space="preserve">II поливалентен Е. Coli,   </t>
  </si>
  <si>
    <t xml:space="preserve">III поливалентен Е. Coli,     </t>
  </si>
  <si>
    <t xml:space="preserve">O157 Е. Coli ненаситен аглутиниращ серум,    </t>
  </si>
  <si>
    <t xml:space="preserve">O6 Е. Coli наситен аглутиниращ серум,    </t>
  </si>
  <si>
    <t xml:space="preserve">O26 Е. Coli наситен аглутиниращ серум,    </t>
  </si>
  <si>
    <t xml:space="preserve">O44 Е. Coli наситен аглутиниращ серум,    </t>
  </si>
  <si>
    <t xml:space="preserve">O55 Е. Coli наситен аглутиниращ серум,    </t>
  </si>
  <si>
    <t xml:space="preserve">O78 Е. Coli наситен аглутиниращ серум,    </t>
  </si>
  <si>
    <t xml:space="preserve">O86 Е. Coli наситен аглутиниращ серум,    </t>
  </si>
  <si>
    <t xml:space="preserve">O111 Е. Coli наситен аглутиниращ серум,    </t>
  </si>
  <si>
    <t xml:space="preserve">O126 Е. Coli наситен аглутиниращ серум,    </t>
  </si>
  <si>
    <t xml:space="preserve">O128 Е. Coli наситен аглутиниращ серум,   </t>
  </si>
  <si>
    <t xml:space="preserve">O25 Е. Coli наситен аглутиниращ серум,  </t>
  </si>
  <si>
    <t xml:space="preserve">O119 Е. Coli наситен аглутиниращ серум,  </t>
  </si>
  <si>
    <t xml:space="preserve">O127 Е. Coli наситен аглутиниращ серум,  </t>
  </si>
  <si>
    <t xml:space="preserve">O20 Е. Coli наситен аглутиниращ серум,  </t>
  </si>
  <si>
    <t xml:space="preserve">O125 Е. Coli наситен аглутиниращ серум,  </t>
  </si>
  <si>
    <t xml:space="preserve">O18 Е. Coli ненаситен аглутиниращ серум,    </t>
  </si>
  <si>
    <t xml:space="preserve">O75 Е. Coli ненаситен аглутиниращ серум,  </t>
  </si>
  <si>
    <t xml:space="preserve">O114 Е. Coli ненаситен аглутиниращ серум,  </t>
  </si>
  <si>
    <t xml:space="preserve">O15 Е. Coli ненаситен аглутиниращ серум, </t>
  </si>
  <si>
    <t xml:space="preserve">O63 Е. Coli ненаситен аглутиниращ серум, </t>
  </si>
  <si>
    <t xml:space="preserve">O115 Е. Coli ненаситен аглутиниращ серум, </t>
  </si>
  <si>
    <t xml:space="preserve">O159 Е. Coli ненаситен аглутиниращ серум, </t>
  </si>
  <si>
    <t xml:space="preserve">O149 Е. Coli ненаситен аглутиниращ серум, </t>
  </si>
  <si>
    <t xml:space="preserve">O166 Е. Coli ненаситен аглутиниращ серум, </t>
  </si>
  <si>
    <t xml:space="preserve">O28 Е. Coli ненаситен аглутиниращ серум, </t>
  </si>
  <si>
    <t xml:space="preserve">O32 Е. Coli ненаситен аглутиниращ серум, </t>
  </si>
  <si>
    <t xml:space="preserve">O112ab Е. Coli ненаситен аглутиниращ серум, </t>
  </si>
  <si>
    <t xml:space="preserve">O112ac Е. Coli ненаситен аглутиниращ серум, </t>
  </si>
  <si>
    <t xml:space="preserve">O164 Е. Coli ненаситен аглутиниращ серум, </t>
  </si>
  <si>
    <t xml:space="preserve">O129 Е. Coli ненаситен аглутиниращ серум, </t>
  </si>
  <si>
    <t xml:space="preserve">O136 Е. Coli ненаситен аглутиниращ серум, </t>
  </si>
  <si>
    <t xml:space="preserve">O143 Е. Coli ненаситен аглутиниращ серум, </t>
  </si>
  <si>
    <t xml:space="preserve">O144 Е. Coli ненаситен аглутиниращ серум, </t>
  </si>
  <si>
    <t xml:space="preserve">O146 Е. Coli ненаситен аглутиниращ серум, </t>
  </si>
  <si>
    <t xml:space="preserve">O152 Е. Coli ненаситен аглутиниращ серум, </t>
  </si>
  <si>
    <t>Диагностикуми за ООБИ</t>
  </si>
  <si>
    <t xml:space="preserve">Диагностикум бактериален </t>
  </si>
  <si>
    <t>доза</t>
  </si>
  <si>
    <t>Kомплект дезоксинуклеотид-трифосфати- dATP, dTTP, dGTP, dCTP (dNTP), сертифицирани за PCR; всеки dNTP да е окомплектован в отделна епруветка в концентрация до 100 милимол/Л и количество до 100 микромола; чистота на всеки dNTP; минимум 99.2%; без РНаза, ДНаза и пирогени</t>
  </si>
  <si>
    <t>АНТИТЕЛА</t>
  </si>
  <si>
    <t>Ензим обратна транскриптаза тип M-MLV, в допълнение с 5х буфер и 100mM DTT; оптимална температура за работа на  37 °С; опаковка до 40 000 единици; концентрация 200 единици на микролитър; до 200 реакции</t>
  </si>
  <si>
    <r>
      <t xml:space="preserve">Молекулни ДНК маркери </t>
    </r>
    <r>
      <rPr>
        <b/>
        <u val="single"/>
        <sz val="12"/>
        <color indexed="8"/>
        <rFont val="Times New Roman"/>
        <family val="1"/>
      </rPr>
      <t>с отделно багрило за накапване</t>
    </r>
  </si>
  <si>
    <r>
      <t xml:space="preserve">Рекомбинантна Hot-start ДНК Taq полимераза за PCR; горещ старт чрез инхибиращо моноклонално антитяло, със запазена интактна 5'-3' екзонуклеазна функция, окомплектована с 10х реакционен буфер и 20 mM магнезиев хлорид, </t>
    </r>
    <r>
      <rPr>
        <b/>
        <sz val="10"/>
        <color indexed="8"/>
        <rFont val="Times New Roman"/>
        <family val="1"/>
      </rPr>
      <t>да съдържа и 10mM dNTP</t>
    </r>
  </si>
  <si>
    <t>Олигонуклеотиди - Oligo (dT)20 Primer, които да се използват при синтез на ДНК копие от РНК матрица, скала на синтез 50nmol</t>
  </si>
  <si>
    <t>Праймери за диагностика на ентеровируси; 50 наномола скала; пречистени от соли;   
Pan-EV F 5'-ACACGGACACCCAAAGTAGTCGGTTCC-3'      27 бази 
PanEV R 5'-TCCGGCCCCTGAATGCGGCTAATCC-3'    25 бази</t>
  </si>
  <si>
    <t>Праймери за детекция на HEV вирус с nested-PCR; 50 наномола скала; пречистени от соли   
3156N  5’-AATTATGCC(T)CAGTAC(T)CGG(A)GTTG-3’ 
3157N 5’-CCCTTA(G)TCC(T)TGCTGA(C)GCATTCTC-3’ 
3158N   5’-GTT(A)ATGCTT(C)TGCATA(T)CATGGCT-3’ 
3159N   5’-AGCCGACGAAATCAATTCTGTC-3’</t>
  </si>
  <si>
    <t>Филтърна хартия, 
пакетна 50 х 50 см</t>
  </si>
  <si>
    <t>PCR епруветки, обем 0,2 мл “low profile”, тънкостенни, прозрачни - долна част на стрипове от 0,2 мл туби “low profile”,прозрачни, 8 туби в стрип, чупещи се + Капачета за PCR епруветки, 0,2 мл “low profile”, прозрачни, свързани, помежду си в стрип, съвместимост с апарат DNA Engine Opticon 2</t>
  </si>
  <si>
    <t>Пипети за еднократна употреба</t>
  </si>
  <si>
    <t>Пластмасови Епруветки с обем над 2 мл</t>
  </si>
  <si>
    <t>Връхчета за пипети 0,1 - 5 мл.: Връхчета за пипети, за пипети Gilson, Eppendorf, Biohit и др.; опаковка до 100 броя, нестерилни, без филтър</t>
  </si>
  <si>
    <t>Връхчета за пипети без филтър</t>
  </si>
  <si>
    <r>
      <t xml:space="preserve">Връхчета 100 -1000 микролитра съвместими с автоматични пипети тип Biohit  , без филтър , без РНаза и ДНаза, ДНК и PCR инхибитори, </t>
    </r>
    <r>
      <rPr>
        <b/>
        <sz val="11"/>
        <color indexed="8"/>
        <rFont val="Times New Roman"/>
        <family val="1"/>
      </rPr>
      <t>в автоклавируеми кутии</t>
    </r>
  </si>
  <si>
    <r>
      <t xml:space="preserve">Връхчета за автоматични пипети, обем 1-200 мкл ,съвместими с пипети Eppendorf, Gilson, Biohit,  </t>
    </r>
    <r>
      <rPr>
        <b/>
        <u val="single"/>
        <sz val="11"/>
        <color indexed="8"/>
        <rFont val="Times New Roman"/>
        <family val="1"/>
      </rPr>
      <t>в плик</t>
    </r>
    <r>
      <rPr>
        <sz val="11"/>
        <color indexed="8"/>
        <rFont val="Times New Roman"/>
        <family val="1"/>
      </rPr>
      <t xml:space="preserve">, без филтър, чисти от ДНК и РНК, опаковка до 500 бр. </t>
    </r>
  </si>
  <si>
    <r>
      <t xml:space="preserve">Връхчета 0,1 -10 микролитра, дълъг профил 45мм XL съвместими с автоматични пипети тип Eppendorf Research, без филтър , без РНаза и ДНаза, ДНК и PCR инхибитори, </t>
    </r>
    <r>
      <rPr>
        <b/>
        <u val="single"/>
        <sz val="11"/>
        <color indexed="8"/>
        <rFont val="Times New Roman"/>
        <family val="1"/>
      </rPr>
      <t>в автоклавируеми кутии</t>
    </r>
  </si>
  <si>
    <r>
      <t xml:space="preserve">Връхчета 0,1 -10 микролитра, дълъг профил 45мм XL съвместими с автоматични пипети тип Eppendorf Research, без филтър , без РНаза и ДНаза, ДНК и PCR инхибитори, </t>
    </r>
    <r>
      <rPr>
        <b/>
        <u val="single"/>
        <sz val="11"/>
        <color indexed="8"/>
        <rFont val="Times New Roman"/>
        <family val="1"/>
      </rPr>
      <t>в плик</t>
    </r>
  </si>
  <si>
    <t>Пластмасови Епруветки с обем до 2 мл</t>
  </si>
  <si>
    <r>
      <t xml:space="preserve">Стерилни полистиренови епруветки за еднократна употреба, да имат плоска страна, подходящи за микроскопиране, </t>
    </r>
    <r>
      <rPr>
        <b/>
        <sz val="11"/>
        <color indexed="8"/>
        <rFont val="Times New Roman"/>
        <family val="1"/>
      </rPr>
      <t>за култивиране на клетки</t>
    </r>
    <r>
      <rPr>
        <sz val="11"/>
        <color indexed="8"/>
        <rFont val="Times New Roman"/>
        <family val="1"/>
      </rPr>
      <t>, прикрепващи се към повърхността на епруветката, капачка на винт от полиетилен. Дължина 110 мм, диаметрър 16 мм, работен обем 3 милилитра, работна повърхност 5,5 кв. см.</t>
    </r>
  </si>
  <si>
    <t>Криокутии подходящи за епруветки от 1.5мл и 2мл за 100 епруветки, изработени от полипропилен, височина до 6.5см издържливи на температури от -90C до 121C</t>
  </si>
  <si>
    <t>РЪКАВИЦИ</t>
  </si>
  <si>
    <t xml:space="preserve">Ръкавици латекс нестерилни без талк, размер М </t>
  </si>
  <si>
    <t xml:space="preserve">Ръкавици латекс нестерилни без талк, XL </t>
  </si>
  <si>
    <t>Двойно белязана сонда включваща модифицирани Locked Nucleic Acid  (LNA) бази</t>
  </si>
  <si>
    <r>
      <t xml:space="preserve">Кит за ръчна екстракция на вирусна РНК от биологични материали като клетъчни култури, </t>
    </r>
    <r>
      <rPr>
        <b/>
        <sz val="10"/>
        <color indexed="8"/>
        <rFont val="Times New Roman"/>
        <family val="1"/>
      </rPr>
      <t>фекални проби</t>
    </r>
    <r>
      <rPr>
        <sz val="10"/>
        <color indexed="8"/>
        <rFont val="Times New Roman"/>
        <family val="1"/>
      </rPr>
      <t>, серум, плазма, ликвор, урина и др. телесни течности, изходен обем на материала до 200мкл, колонно-базиран с използване на силициеви мембрани, количество елуат до 100мкл, в комплект с лизис-буфер, миещ разтвор и събирателни епруветки, снабден carrier RNA, събирателни епруветки (2 ml), RNase-free буфери</t>
    </r>
  </si>
  <si>
    <r>
      <t>Вакуумна епруветка за затворена система за вземане</t>
    </r>
    <r>
      <rPr>
        <sz val="12"/>
        <color indexed="8"/>
        <rFont val="Times New Roman"/>
        <family val="1"/>
      </rPr>
      <t xml:space="preserve"> на венозна кръв</t>
    </r>
    <r>
      <rPr>
        <sz val="11"/>
        <color indexed="8"/>
        <rFont val="Times New Roman"/>
        <family val="1"/>
      </rPr>
      <t>, пластмасова, стерилна, с натриев хепарин, 13 х 75 мм, обем 4 мл, CE-IVD</t>
    </r>
  </si>
  <si>
    <t xml:space="preserve">Лиофилизирана нормална заешка плазма за доказване продукция на ензим коагулаза от микроорганизми, Флакон до 3 ml. </t>
  </si>
  <si>
    <t>ELISA китoве за Eнтеровируси</t>
  </si>
  <si>
    <t>ELISA китове за Парвовирус В19</t>
  </si>
  <si>
    <t>Имунодиагностичен ин витро тестове за доказване на човешки антитела и антигени</t>
  </si>
  <si>
    <t>Набор калибратори за апаратно определяне на алерген-специфичен ИгЕ от 0 – 100 kU/l, съвместим с апарат ImmunoCAP 100</t>
  </si>
  <si>
    <t xml:space="preserve">  Левофлоксацин, концентрация 5 µg/диск, опаковани в 1 стрип до 50 диска  </t>
  </si>
  <si>
    <t xml:space="preserve">  Линезолид, концентрация 10 µg/диск ,  опаковани в 1 стрип до 50 диска  </t>
  </si>
  <si>
    <t xml:space="preserve">  Меропенем, концентрация 10 µg/диск ,  опаковани в 1 стрип до 50 диска  </t>
  </si>
  <si>
    <t xml:space="preserve">  Комбинирани дискове Меропенем+Клоксацилин, опаковани в 1 стрип до 50 диска  </t>
  </si>
  <si>
    <t xml:space="preserve">  Комбинирани дискове Меропенем+Дипиколинова киселина, опаковани в 1 стрип до 50 диска  </t>
  </si>
  <si>
    <t xml:space="preserve">  Моксифлоксацин, концентрация 5 µg/диск ,  опаковани в 1 стрип до 50 диска  </t>
  </si>
  <si>
    <t xml:space="preserve">  Мупироцин, концентрация 5 µg/диск ,  опаковани в 1 стрип до 50 диска  </t>
  </si>
  <si>
    <t xml:space="preserve">  Мупироцин, концентрация 200 µg/диск ,  опаковани в 1 стрип до 50 диска  </t>
  </si>
  <si>
    <t xml:space="preserve">  Налидискова киселина, концентрация 30 µg/диск ,  опаковани в 1 стрип до 50 диска  </t>
  </si>
  <si>
    <t xml:space="preserve">  Нетилмицин, концентрация 10 µg/диск, опаковани в 1 стрип по 50 диска  </t>
  </si>
  <si>
    <t xml:space="preserve">Нитроксолин, концентрация 20 µg/диск , опаковани в 1 стрип до 50 диска  </t>
  </si>
  <si>
    <t xml:space="preserve">Норфлоксацин, концинтрация 10 мкг/диск, опаковани в 1 стрип до 50 диска  </t>
  </si>
  <si>
    <t xml:space="preserve">  Oксацилин, концентрация 1 µg/диск ,  опаковани в 1 стрип до 50 диска  </t>
  </si>
  <si>
    <t xml:space="preserve">  Офлоксацин, концентрация 5 µg/диск ,  опаковани в 1 стрип до 50 диска  </t>
  </si>
  <si>
    <t xml:space="preserve">  Пеницилин, концентрация 1 U/диск ,  опаковани в 1 стрип до 50 диска  </t>
  </si>
  <si>
    <t xml:space="preserve">  Пиперацилин, концентрация 30 µg/диск, опаковани в 1 стрип до 50 диска  </t>
  </si>
  <si>
    <t xml:space="preserve">  Пиперацилин/Тазобактам, концентрация 30/6 µg/диск , опаковани в 1 стрип до 50 диска  </t>
  </si>
  <si>
    <t xml:space="preserve">  Рифампин, концентрация 5 µg/диск ,  опаковани в 1 стрип до 50 диска  </t>
  </si>
  <si>
    <t xml:space="preserve">  Тейкопланин, концентрация 30 µg/диск,  опаковани в 1 стрип до 50 диска  </t>
  </si>
  <si>
    <t xml:space="preserve">  Темоцилин, концентрация 30 µg/диск,  опаковани в 1 стрип до 50 диска  </t>
  </si>
  <si>
    <t xml:space="preserve">  Тетрациклин, концентрация 15 µg/диск,  опаковани в 1 стрип до 50 диска  </t>
  </si>
  <si>
    <t xml:space="preserve">  Тетрациклин, концентрация 30 µg/диск,  опаковани в 1 стрип до 50 диска  </t>
  </si>
  <si>
    <t xml:space="preserve">  Тигециклин, концентрация 15 µg/диск,  опаковани в 1 стрип до 50 диска  </t>
  </si>
  <si>
    <t xml:space="preserve">  Тикарцилин, концентрация 75 µg/диск,  опаковани в 1 стрип до 50 диска  </t>
  </si>
  <si>
    <t xml:space="preserve">  Тикарцилин/клавуланова киселина, концентрация 85 µg/диск ,  опаковани в 1 стрип до 50 диска  </t>
  </si>
  <si>
    <t xml:space="preserve">  Тобрамицин, концентрация 10 µg/диск ,  опаковани в 1 стрип до 50 диска  </t>
  </si>
  <si>
    <t xml:space="preserve">  Триметоприм/сулфаметоксазол, концентрация 25 µg/диск ,  опаковани в 1 стрип до 50 диска  </t>
  </si>
  <si>
    <t xml:space="preserve">Триметоприм 5 µg/диск ,  опаковани в 1 стрип до 50 диска  </t>
  </si>
  <si>
    <t xml:space="preserve">  Хлорамфеникол, концентрация 30 µg/диск,  опаковани в 1 стрип до 50 диска  </t>
  </si>
  <si>
    <t xml:space="preserve">  Цефепим, концентрация 30 µg/диск, опаковани в 1 стрип до 50 диска  </t>
  </si>
  <si>
    <t xml:space="preserve">Цефепим + клавуланова киселина, концентрация 30+10 μg опаковани в 1 стрип до 50 диска  </t>
  </si>
  <si>
    <t xml:space="preserve">  Цефокситин, концентрация 30 µg/диск ,  опаковани в 1 стрип до 50 диска  </t>
  </si>
  <si>
    <t xml:space="preserve">  Цефоперазон, концентрация 75 µg/диск, опаковани в 1 стрип до 50 диска  </t>
  </si>
  <si>
    <t xml:space="preserve">  Цефоперазон/Сулбактам, концентрация 105 µg/диск, опаковани в 1 стрип до 50 диска  </t>
  </si>
  <si>
    <t xml:space="preserve">  Цефотаксим, концентрация 5 µg/ диск, опаковани в 1 стрип до 50 диска  </t>
  </si>
  <si>
    <t xml:space="preserve">  Цефтазидим, концентрация 10 µg/диск,  опаковани в 1 стрип до 50 диска  </t>
  </si>
  <si>
    <t xml:space="preserve">  Цефтазидим, концентрация 30 µg/диск,  опаковани в 1 стрип до 50 диска  </t>
  </si>
  <si>
    <t xml:space="preserve">  Цефтриаксон, концентрация 30 µg/диск ,  опаковани в 1 стрип до 50 диска  </t>
  </si>
  <si>
    <t xml:space="preserve">  Цефуроксим, концентрация 30 µg/диск ,  опаковани в 1 стрип до 50 диска  </t>
  </si>
  <si>
    <t xml:space="preserve">  Ципрофлоксацин, концентрация 5 µg/диск,  опаковани в 1 стрип до 50 диска  </t>
  </si>
  <si>
    <t xml:space="preserve">  Фосфомицин с глюкозо-6-фосфат, концентрация 200 µg/диск ,  опаковани в 1 стрип до 50 диска  </t>
  </si>
  <si>
    <t xml:space="preserve"> Стрептомицин, концентрация 300 µg/диск ,  опаковани в 1 стрип до 50 диска  </t>
  </si>
  <si>
    <t xml:space="preserve">МИК тест ленти Меропенем тънки, пластични лентички, импрегнирани с концентрационен градиент на Меропенем , опаковка до  100 лентички  в  блистери по 10 бр. </t>
  </si>
  <si>
    <t>МИК тест ленти Каспофунгин 0.002-32 мг./мл., тънки, пластични лентички, опаковани в блистер с поемащо влагата вещество, импрегнирани с концентрационен градиент на каспофунгин, опаковка до 30 лентички, опаковани в отделни блистери по 10 бр.</t>
  </si>
  <si>
    <t>МИК тест ленти Вориконазол 0.002-32 мг./мл., тънки, пластични лентички, опаковани в блистер с поемащо влагата вещество, импрегнирани с концентрационен градиент на вориконазол, опаковка до 30 лентички, опаковани в отделни блистери по 10 бр.</t>
  </si>
  <si>
    <t>МИК тест ленти Флуконазол 0.016-256 мг./мл., тънки, пластични лентички, опаковани в блистер с поемащо влагата вещество, импрегнирани с концентрационен градиент на флуконазол, опаковка до 30 лентички, опаковани в отделни блистери по 10 бр.</t>
  </si>
  <si>
    <t>МИК тест ленти Итраконазол 0.002-32 мг./мл., тънки, пластични лентички, опаковани в блистер с поемащо влагата вещество, импрегнирани с концентрационен градиент на итраконазол, опаковка до 30 лентички, опаковани в отделни блистери по 10 бр.</t>
  </si>
  <si>
    <t>МИК тест ленти Анидулафунгин 0.002-32 мг./мл., тънки, пластични лентички, опаковани в блистер с поемащо влагата вещество, импрегнирани с концентрационен градиент на анидулафунгин, опаковка до 30 лентички, опаковани в отделни блистери по 10 бр.</t>
  </si>
  <si>
    <t>МИК тест ленти Ciprofloxacin 0.002-32 мг./мл., тънки, пластични лентички, опаковани в блистер с поемащо влагата вещество, импрегнирани с концентрационен градиент на ципрофлоксацин, опаковка до 30 лентички, опаковани в отделни блистери по 10 бр.</t>
  </si>
  <si>
    <t xml:space="preserve">МИК тест ленти Цефотаксим тънки, пластични лентички, импрегнирани с концентрационен градиент на Цефотаксим 0,002-32 µg/мл, опаковка до 30 лентички  в  блистери по 10 броя. </t>
  </si>
  <si>
    <t>МИК тест ленти Ceftriaxone 0.002-32 мг./мл., тънки, пластични лентички, опаковани в блистер с поемащо влагата вещество, импрегнирани с концентрационен градиент на цефтриаксон, опаковка до 30 лентички, опаковани в отделни блистери по 10 бр.</t>
  </si>
  <si>
    <t xml:space="preserve">МИК тест ленти Ampicillin 0.016-256 мг./мл., тънки, пластични лентички, опаковани в блистер с поемащо влагата вещество, импрегнирани с концентрационен градиент на ампицилин, опаковка до 10 лентички, опаковани в отделни блистери </t>
  </si>
  <si>
    <t xml:space="preserve">МИК тест ленти Amoxicillin-Clavulanate 0.016-256 мг./мл., тънки, пластични лентички, опаковани в блистер с поемащо влагата вещество, импрегнирани с концентрационен градиент на амоксицилин-клавуланат, опаковка до 10 лентички, опаковани в отделни блистери </t>
  </si>
  <si>
    <t xml:space="preserve">МИК тест ленти рифампицин 0.002-32 мг./мл., тънки, пластични лентички, опаковани в блистер с поемащо влагата вещество, импрегнирани с концентрационен градиент на амоксицилин-клавуланат, опаковка до 10 лентички, опаковани в отделни блистери </t>
  </si>
  <si>
    <t xml:space="preserve">МИК тест ленти еритромицин 0.016-256 мг./мл., тънки, пластични лентички, опаковани в блистер с поемащо влагата вещество, импрегнирани с концентрационен градиент на амоксицилин-клавуланат, опаковка до 10 лентички, опаковани в отделни блистери </t>
  </si>
  <si>
    <t xml:space="preserve">МИК тест ленти цефподоксим 0.016-256 мг/мл, тънки, пластични лентички, опаковани в блистер с поемащо влагата вещество, импрегнирани с концентрационен градиент на амоксицилин-клавуланат, опаковка до 10 лентички, опаковани в отделни блистери </t>
  </si>
  <si>
    <t xml:space="preserve"> Готов тест за определяне лекарствена чувствителност на дрожди към: 5-Fluorocytosine, Amphotericin B, Miconazole, Ketoconazole, Itraconazole, Fluconazole (12 ямки съдържащи две концентрации от всеки антимикотик).Цветна реакция при отчитане. </t>
  </si>
  <si>
    <t>Кит до 50 теста за потвърждение на продукция на KPC/MBL при P.aeruginosa и Acinetobacter, съдържащ следните антбиотици и инхибитори: Meropenem; Dipicolinic acid; Meropenem + Cloxacillin High; Meropenem + Phenylboronic Acid; Imipenem</t>
  </si>
  <si>
    <t xml:space="preserve">МИК  Имипенем плаки с чупещи се стрипове за определяне на МПК чрез разреждане в бульон, натоварени с концентрационен градиент (минимум 7 концентарации) на Имипенем </t>
  </si>
  <si>
    <t xml:space="preserve">МИК  Меропенем плаки с чупещи се стрипове за определяне на МПК чрез разреждане в бульон, натоварени с концентрационен градиент (минимум 7 концентарации) на Меропенем </t>
  </si>
  <si>
    <t>МИК  Ванкомицин плаки с чупещи се стрипове за определяне на МПК чрез разреждане в бульон, натоварени с концентрационен градиент (минимум 7 концентарации) на Ванкомици</t>
  </si>
  <si>
    <t>МИК Тейкопланин плаки с чупещи се стрипове за определяне на МПК чрез разреждане в бульон, натоварени с концентрационен градиент (минимум 7 концентарации) на Тейкопланин</t>
  </si>
  <si>
    <t>МИК  Колистин плаки с чупещи се стрипове за определяне на МПК чрез разреждане в бульон, натоварени с концентрационен градиент (минимум 7 концентарации) на Колистин</t>
  </si>
  <si>
    <t>Тест ленти за биохимия на урина за 10 показателя: кетони, нитрати, белтък, глюкоза, билирубин, уробилиноген, еритроцити, левкоцити, рН, относително тегло, опаковка до 100 бр</t>
  </si>
  <si>
    <t>Тест Индофенол/ цитохром оксидаза за отчитане продукцията на цитохром оксидаза от микроорганизми, сухи лентички, опаковка до 50 ленти, с разтвор усилвател на реакцията в отделна опаковка</t>
  </si>
  <si>
    <t>Тест Каталаза. Тест за детекция продукцията на каталаза от МО (цветен, сгъстен разтвор), 3% разтвор на водороден пероксид. Флакон до 30 ml.</t>
  </si>
  <si>
    <t>Молекулен ДНК маркер 50-1000bp; да съдържа ивици равняващи се на 50, 100, 150 , 200, 250, 300, 400, 500, 600, 700, 800, 900, 1000 базови двойки, като ивиците на 250 и 500 бази са удебелени</t>
  </si>
  <si>
    <t xml:space="preserve">Агароза за гел електрофореза: специално пречистена за електрофореза, опаковка до 100 грама </t>
  </si>
  <si>
    <t>Tris /hydroxymethyl/ aminomethan субстанция</t>
  </si>
  <si>
    <t>Реактиви и консумативи за ДНК секвениране на апарат GeXP (Bеckman-Coultier)</t>
  </si>
  <si>
    <t>Гел за 8-канален капилярен арей за ДНК секвениране, фрагментен анализ и генна експресия, съвместим със система за генетичен анализ GeXP, опаковка до 10 ml</t>
  </si>
  <si>
    <t>Буфер за разделяне съвместим с набор за секвениране за 8-канален капилярен арей за ДНК секвениране със система за генетичен анализ GeXP, флакон с капкомер - опаковка до 30 мл</t>
  </si>
  <si>
    <t>Буфер за нанасяне на проби за секвениране и фрагментен анализ и генна експресия със система  за генетичен анализ GeXP, опаковка до 6.0 ml</t>
  </si>
  <si>
    <t>Ацетон, ч.з.а., опаковка до 1 л.</t>
  </si>
  <si>
    <t>Етилов алкохол, химически чист, Ph Eur</t>
  </si>
  <si>
    <t>Глицерол: ЧЗА, концентрация мин. 87%</t>
  </si>
  <si>
    <t>Диетилов етер ч.з.а.</t>
  </si>
  <si>
    <t>Лимонена киселина на прах ч.з.а</t>
  </si>
  <si>
    <t>Натриев бикарбонат, хим. чист,  Ph. Eur.</t>
  </si>
  <si>
    <t>Фосфатно-буфериран физ. разтвор за обработка и промиване на клетки, съдържащ NaCL,Na2HPO4,NaH2PO4, NaN3, pH 7,2 при 25C</t>
  </si>
  <si>
    <t xml:space="preserve">  Комбинирани дискове Меропенем+Фенил-Борониева киселина, опаковани в 1 стрип до 50 диска  </t>
  </si>
  <si>
    <t>Античовешки - IgG антитела (конюгати)</t>
  </si>
  <si>
    <t>Животински продукти за употреба в микробиологичната диагностика</t>
  </si>
  <si>
    <t>Фетален телешки серум, бутилка до 100 мл</t>
  </si>
  <si>
    <t>Антибиотични дискове в универсални картуши</t>
  </si>
  <si>
    <t xml:space="preserve">  Ципрофлоксацин, концентрация 5 µg/диск,опаковани в 1 стрип до 50 диска  </t>
  </si>
  <si>
    <t>Комбинирани дискове на меропенем и беталактамазен инхибитор</t>
  </si>
  <si>
    <t>Плаки с чупещи се стрипове за определяне на МПК чрез разреждане в бульон и мануално отчитане; натоварени с концентрационен градиент (минимум 7 концентарации) на антибиотика в съответствие с ЕUCAST и течни среди за инокулиранe на бактериалните суспензии</t>
  </si>
  <si>
    <r>
      <t xml:space="preserve">Течна суспензионна среда </t>
    </r>
    <r>
      <rPr>
        <b/>
        <sz val="11"/>
        <color indexed="8"/>
        <rFont val="Times New Roman"/>
        <family val="1"/>
      </rPr>
      <t>за Грам положителни</t>
    </r>
    <r>
      <rPr>
        <sz val="11"/>
        <color indexed="8"/>
        <rFont val="Times New Roman"/>
        <family val="1"/>
      </rPr>
      <t xml:space="preserve"> микроорганизми за определяне на МПК чрез разреждане в бульон; разлята до 4.5 мл в епруветка</t>
    </r>
  </si>
  <si>
    <r>
      <t xml:space="preserve">Течна суспензионна среда </t>
    </r>
    <r>
      <rPr>
        <b/>
        <sz val="11"/>
        <color indexed="8"/>
        <rFont val="Times New Roman"/>
        <family val="1"/>
      </rPr>
      <t xml:space="preserve">за Грам отрицателни </t>
    </r>
    <r>
      <rPr>
        <sz val="11"/>
        <color indexed="8"/>
        <rFont val="Times New Roman"/>
        <family val="1"/>
      </rPr>
      <t>микроорганизми за определяне на МПК чрез разреждане в бульон; разлята до 4.5 мл в епруветка</t>
    </r>
  </si>
  <si>
    <t>Tест ленти за антибиотична чувствителност чрез дифузионен метод</t>
  </si>
  <si>
    <t>Референтни/контролни щамове</t>
  </si>
  <si>
    <r>
      <t>МИК тест ленти Пеницилин G (Бензилпеницилин) тънки, пластични лентички, импрегнирани с концентрационен градиент</t>
    </r>
    <r>
      <rPr>
        <b/>
        <sz val="11"/>
        <color indexed="8"/>
        <rFont val="Times New Roman"/>
        <family val="1"/>
      </rPr>
      <t xml:space="preserve"> 0.002 - 32 µg/mL </t>
    </r>
    <r>
      <rPr>
        <sz val="11"/>
        <color indexed="8"/>
        <rFont val="Times New Roman"/>
        <family val="1"/>
      </rPr>
      <t xml:space="preserve">на Пеницилин G, опаковка до  10 лентички  в  блистер. </t>
    </r>
  </si>
  <si>
    <t xml:space="preserve">МИК тест ленти Тейкопланин тънки, пластични лентички, импрегнирани с концентрационен градиент 0.016 - 256 µg/mL на Тейкопланин , в  блистери до 10 бр. </t>
  </si>
  <si>
    <t xml:space="preserve">МИК тест ленти Ванкомицин тънки, пластични лентички, импрегнирани с концентрационен градиент 0.016 - 256 µg/mL на Ванкомицин , в  блистери до 10 бр. </t>
  </si>
  <si>
    <t xml:space="preserve">МИК тест ленти Колистин тънки, пластични лентички, импрегнирани с концентрационен градиент 0.016 - 256 µg/mL на Колистин , в  блистери до 10 бр. </t>
  </si>
  <si>
    <t xml:space="preserve">МИК тест ленти Линезолид тънки, пластични лентички, импрегнирани с концентрационен градиент 0.016 - 256 µg/mL на Линезолид , в  блистери до 10 бр. </t>
  </si>
  <si>
    <t>Етилов спирт 95%, химически чист</t>
  </si>
  <si>
    <t>36-40% Разтвор на пероцетна киселина в оцетна киселина</t>
  </si>
  <si>
    <t>Формалддехид, 37 %,Ph Eur, със сертификат за качество и мин. 3 години срок на годност</t>
  </si>
  <si>
    <t>Спирт за горене (син)</t>
  </si>
  <si>
    <t>Спринцовки игли, турникети и ланцети</t>
  </si>
  <si>
    <r>
      <t xml:space="preserve">Стерилни серологични пипети;  2 мл; цветнo градуирани през 0.1мл, индивидуално опаковани, </t>
    </r>
    <r>
      <rPr>
        <b/>
        <u val="single"/>
        <sz val="11"/>
        <color indexed="8"/>
        <rFont val="Times New Roman"/>
        <family val="1"/>
      </rPr>
      <t>кристален полистирен</t>
    </r>
    <r>
      <rPr>
        <sz val="11"/>
        <color indexed="8"/>
        <rFont val="Times New Roman"/>
        <family val="1"/>
      </rPr>
      <t>; точност 98%; без остатъчна задръжка на течност;предимство е наличие на минусова градуировка, увеличаваща замервания обем</t>
    </r>
  </si>
  <si>
    <t>Вакуум помпа за мембранна филтрация на течности, позволяваща филтрация на 100 ml течност за 20-40 секунди; съвместима с филтрираща стъклена система за филтри с диаметър 47/50 mm с размер на порите 0,45µm</t>
  </si>
  <si>
    <t>Мишо античовешко моноклонално антитяло срещу CD16, маркирано с ФИТЦ, за флоуцитометрия, клон 3G8</t>
  </si>
  <si>
    <t xml:space="preserve">Мишо античовешко моноклонално антитяло срещу CD3 (SK7) маркирано с  APC, за флоуцитометрия  </t>
  </si>
  <si>
    <t>Мише моноклонално антитяло срещу човешки транскрипционен фактор FOXP3, за флоуцитометрия</t>
  </si>
  <si>
    <t xml:space="preserve">Кит за флоуцитометрично определяне на количествената експресия на повърхностни антигени с помощта на лиофилизирани микросфери, натоварени  с четири нива молекули фикоеритрин (РЕ). </t>
  </si>
  <si>
    <t>Ин витро имунодиагностичен  тест за доказване на IFN-gamma продукция в супернатанти от цяла кръв след стимулация със специфичните антигени  ESAT-6 и CFP-10  на M. tuberculosis,  съдържащ  две отделни смеси от ESAT-6 и CFP-10
 пептидни антигени , предназначени да предизвикат клетъчно-медиирани имунни (CMI) отговори съответно от  CD4+ T и  от  CD8+ T-лимфоцити.  Количествен  ELISA тест. Плаките са 96 ямкови, всяка плака съдържа 12 стрипа с по 8 ямки, предварително натоварени с моноклонално антитяло срещу човешки IFN-gammа . Продукцията на  IFN-gammа се отчита апаратно на ELISA-ридер. Възможност за обработване на единични проби. Време на извършване на теста – 24 часа. Специфичност: &gt; 99%. Чувствителност: 80%. Други изисквания: Одобрен за ин витро диагностика от регулаторни институции. СЕ марка. Да съдържа епруветки с активиращите антигени</t>
  </si>
  <si>
    <t xml:space="preserve">Имунодиагностичен ин витро тест за едновременно доказване на  човешки IgG автоантитела срещу  следните антигени в серум или кръвна плазма: nRNP/Sm, Sm, SS-A, Ro-52, SS-B, Scl-70, PM-Scl, Jo-1, CENP B, PCNA, dsDNA, нуклеозоми, хистони, рибозомални P-протеини, AMA M2;  с възможност за обработване на единични пациенти. Време за  извършване на теста – от 2 до 24 часа.  Одобрен за ин витро диагностика от регулаторни институции. СЕ марка </t>
  </si>
  <si>
    <t xml:space="preserve">Кит за флоуцитометрично  доказване на вътреклетъчен интерферон гама и експресия на активационния маркер CD69  от антиген-активирани CD4+ T лимфоцити в цяла кръв.  </t>
  </si>
  <si>
    <t>Набор от специфичен ИгЕ конюгат и контроли на кривата при Cal 0 – 100 kU/l, съвместим с апарат ImmunoCAP 100</t>
  </si>
  <si>
    <t xml:space="preserve">Анти-ИгЕ за апаратно определяне на специфичен ИгЕ, съвместим с апарат ImmunoCAP 100 </t>
  </si>
  <si>
    <t>Проявяващ разтвор за апаратно определяне на специфичен ИгЕ, съвместим с апарат ImmunoCAP 100</t>
  </si>
  <si>
    <t>мл</t>
  </si>
  <si>
    <t>Стопиращ разтвор за апаратно определяне на специфичен ИгЕ, съвместим с апарат ImmunoCAP 100</t>
  </si>
  <si>
    <t xml:space="preserve">Кит за миене на апарат  за определяне на специфичен ИгЕ </t>
  </si>
  <si>
    <t>Алерген от бреза (betula verrucosa), съвместим с апарат ImmunoCAP 100</t>
  </si>
  <si>
    <t>Алерген от Пчелна отрова, съвместим с апарат ImmunoCAP 100</t>
  </si>
  <si>
    <t>Алерген от пелин (Artemisia vulgaris), съвместим с апарат ImmunoCAP 100</t>
  </si>
  <si>
    <t>Имунодиагностичен ин витро тест за доказване на алерген-специфични ИгЕ антитела, едновременно, срещу следните алергени: тимотейка; ръж; бреза; пелин; D. Pteronyssinus; котка; куче; кон; Cladosporium herb.; Alternaria alt.; Яйчен белтък; краве мляко; риба треска; пшеничено брашно; ориз; соя; лешник; морков; картоф; ябълка; кръстосано-реагиращи въглехидратни детерминанти. Възможност за обработване на единични пациенти. Време на извършване на теста – от 2 до 24 часа.  Одобрен за ин витро диагностика от регулаторни институции. СЕ марка</t>
  </si>
  <si>
    <t>Вакуумна епруветка - затворена система за вземане на кръв за анализ на кръвен СЕРУМ, пластмасова, стерилна Опак. до 100 бр.  Обем 4 ml.</t>
  </si>
  <si>
    <t>Латекс-аглутинационни тестове</t>
  </si>
  <si>
    <t>Латекс аглутинационен тест за Listeria spp. (детекция на всички подвижни видове) с поливалентни антисеруми срещу пречистени флагрлумни протеини на L. monocytogenes (антигени А, B и C) и Listeria grayi (антиген Е). Китът да съдържа латексов реагент, консервиран с 0,02% мертиолат - 5 мл, позитивна контрола 0,5 мл, изотоничен физиологичен разтвор, консервиран с 0,09% натриев азид - 5 мл, реакционни карти и миксиращи стикчета за еднократна употреба. Опаковка до 100 теста.</t>
  </si>
  <si>
    <t>Тест латекс аглутинация за доказване антиген на дрожди от род Candida. Готов кит, базиран на аглутинация на латекс частици, натоварени с моноклонално заешко anti-Candida антитяло за детекция Candida в серум. Разфасовка 50 теста.</t>
  </si>
  <si>
    <t>Латекс-аглутинационен кит ( до 50 теста) за определяне на антистрептолизинов титър (AST)</t>
  </si>
  <si>
    <t xml:space="preserve">тест </t>
  </si>
  <si>
    <t>Тест латекс аглутинация за доказване антиген на Cryptococcus neoformans. Готов кит, базиран на аглутинация на латекс частици, натоварени с моноклонално антитяло за детекция на капсулен полизахарид гликуроноксиломанан-GXM на Cryptococcus neoformans в серум, БАЛ, ликвор и урина. Чувствителност 50 ng/ml., oпаковка до 60 теста.</t>
  </si>
  <si>
    <t>Бърз латекс аглутинационен тест за доказване на S.aureus,  набор до 50 теста</t>
  </si>
  <si>
    <t>Кит за детекция на антитела в човешки серум срещу Treponema pallidum чрез аглутинация на птичи еритроцити, сенсибилизирани с антиген екстракт на Treponema pallidum, за 100 реакции.</t>
  </si>
  <si>
    <t>реакция</t>
  </si>
  <si>
    <t xml:space="preserve">RPR (rapid plasma reagin) тест  - кит за детекция на неспецифични антитела в човешки серум срещу  Treponema pallidum  </t>
  </si>
  <si>
    <t>Реагенти за имунодифузия</t>
  </si>
  <si>
    <t>Blastomyces антиген за имунодифузия. Пречистен екстракт от дрождевата растежна фаза на B. Dermatitidis, съдържащ "А" антигенът</t>
  </si>
  <si>
    <t>милилитри</t>
  </si>
  <si>
    <t>Blastomyces положителна контрола за имунодифузия. Съдържа антитела насочени срещу  B. dermatitidis "А" антиген.  Една черта се визуализира срещу Blastomyces антиген за имунодифузия.</t>
  </si>
  <si>
    <t>Histoplasma антиген за имунодифузия. Филтрат от култура на мицеларната фаза на H. capsulatum съдържащ "H" и "M" антигени</t>
  </si>
  <si>
    <t>Полипропиленови епруветки от 14 мл. Стерилни, прозрачни, неградуирани, облодънни, опаковани поединично (с пластмасова тапа). Големина 18/95мм.</t>
  </si>
  <si>
    <t xml:space="preserve"> Епруветки за еднократна употреба тип Eppendorf 2 милилитра, автоклавируеми, от полипропилен, издържливи на органични разтворители и центрофугиране при 20000G, безцветни/ прозрачни, плътно затваряне, без РНаза и ДНаза, непирогенни, градуирани, с матирана повърхност за писане и V-образно дъно, с плосък капаk МАТИРАН без винт, свързан с панта към епруветката; Задължително мостра за изпитване.</t>
  </si>
  <si>
    <t>Серологични пипети за еднократна употреба,  с обем 25 мл, полистиренови, стерилни,  градуирани , опаковани поединично</t>
  </si>
  <si>
    <t>Пинсети метални за покривни стъкла, закривени</t>
  </si>
  <si>
    <t>Микропинсети метални тип Dumont #4</t>
  </si>
  <si>
    <t>Микропинсети метални тип Dumont #5</t>
  </si>
  <si>
    <t>Микропинсети метални тип Dumont #7</t>
  </si>
  <si>
    <t>Готов набор за оцветяване по Цил-Нилсен</t>
  </si>
  <si>
    <t>Всичко по позиция 181</t>
  </si>
  <si>
    <t>кв. метър</t>
  </si>
  <si>
    <t>Покривни стъкла: Размери 22 х 22 мм, дебелина 0,15 мм</t>
  </si>
  <si>
    <t>Чували за автоклавиране на инфекциозен материал, издържливи на температура +121 С, размери 60/75см</t>
  </si>
  <si>
    <t>Гумени ластици с диаметър 40 мм и ширина 4 мм</t>
  </si>
  <si>
    <t>Тензух шир. 90 см</t>
  </si>
  <si>
    <t>Марля - нестерилна</t>
  </si>
  <si>
    <t xml:space="preserve">Праймери </t>
  </si>
  <si>
    <t>ПРАЙМЕРИ до 35 бази, скала на синтез 50нмол, пречистени от соли</t>
  </si>
  <si>
    <t>наномол</t>
  </si>
  <si>
    <t>Серологични пипети,10 мл, стерилни, градуировка 1/100; индивидуално опаковани; полистиренови,; без остатъчна задръжка на течност; предимство е наличие на минусова градуировка, увеличаваща замервания обем</t>
  </si>
  <si>
    <t xml:space="preserve">Стерилни йозета за еднократна употреба, 10 мкл; индивидуално опаковани </t>
  </si>
  <si>
    <t>Таймер: електронен</t>
  </si>
  <si>
    <t>Ножици хирургични: неръждаема стомана, дължина 140 мм</t>
  </si>
  <si>
    <t>Очила защитни</t>
  </si>
  <si>
    <t>метър</t>
  </si>
  <si>
    <t>Бързи до (10 min ) имунохроматографски тестове за качествена диагностика на Cryptosporidium /Giardia/Entamoeba във фекални проби.Чувствителност и специфичност не по-малко от 96%.</t>
  </si>
  <si>
    <t>Диагностични китове / набори/ за полимеразно-верижни реакции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</si>
  <si>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</si>
  <si>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</si>
  <si>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</si>
  <si>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</si>
  <si>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</si>
  <si>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</si>
  <si>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тест</t>
  </si>
  <si>
    <t>Всичко по позиция 1</t>
  </si>
  <si>
    <t>Western blot за токсокароза IgG: Върху нитроцелулозната мембрана да бъде прехвърлен специфичен антиген от ларви на паразита. Да притежава  специфичност не по-малко от 99%, когато са представени ниско-молекулните бандове (24-35 kDa). Да улавя анти-токсокарни антитела у човека от клас IgG.</t>
  </si>
  <si>
    <t>Всичко по позиция 2</t>
  </si>
  <si>
    <t>Всичко по позиция 3</t>
  </si>
  <si>
    <t>ELISA тестове за токсоплазмоза</t>
  </si>
  <si>
    <t>Всичко по позиция 5</t>
  </si>
  <si>
    <t>Всичко по позиция 6</t>
  </si>
  <si>
    <t>Всичко по позиция 7</t>
  </si>
  <si>
    <t>Всичко по позиция 8</t>
  </si>
  <si>
    <t>Всичко по позиция 9</t>
  </si>
  <si>
    <t>Всичко по позиция 10</t>
  </si>
  <si>
    <t>Всичко по позиция 12</t>
  </si>
  <si>
    <t>Всичко по позиция 13</t>
  </si>
  <si>
    <t>Бързи (до 20 min) имунохроматографски тестове за качествена диагностика на Shistosoma mansoni, S. haematobium, S. japonicum в урина. Чувствителност и специфичност не по-малко от 95%.</t>
  </si>
  <si>
    <t xml:space="preserve">ELISA total IgE - 96 теста, да съдържа 4 калибратори с известна концентрация на IgE в IU/ml в областта 0-500 IU/ml. Отчитане на екстинция при 450 нм. Тестът да се изработва до 1 час и 20 мин.  </t>
  </si>
  <si>
    <t>Всичко по позиция 49</t>
  </si>
  <si>
    <t>брой</t>
  </si>
  <si>
    <t>милилитър</t>
  </si>
  <si>
    <t>грам</t>
  </si>
  <si>
    <t>литър</t>
  </si>
  <si>
    <t>Penicillin G субстстанция - калиева сол - 25гр. в оп.</t>
  </si>
  <si>
    <t>Разтвор на пеницилин-стрептомицин-неомицин, стабилизиран, стерилен; да съдържа 5,000 единици пеницилин, 5 милиграма стрептомицин и 10 милиграма неомицин на милилитър; да е подходящ за клетъчни култури</t>
  </si>
  <si>
    <t>Разтвор на пеницилин-стрептомицин, стабилизиран, стерилен; да съдържа 5,000 единици пеницилин, 5 милиграма стрептомицин на милилитър; да е подходящ за клетъчни култури</t>
  </si>
  <si>
    <t>Всичко по позиция 123</t>
  </si>
  <si>
    <t xml:space="preserve">брой </t>
  </si>
  <si>
    <t>Лабораторни химикали</t>
  </si>
  <si>
    <t>Ацетон, химически чист, банка до 1л.</t>
  </si>
  <si>
    <t xml:space="preserve">килограм </t>
  </si>
  <si>
    <t>Диетилов етер, химически чист</t>
  </si>
  <si>
    <t>Етил ацетат, химически чист</t>
  </si>
  <si>
    <t>Калиев фосфат монобазичен, химически чист</t>
  </si>
  <si>
    <t>Натриев фосфат бибазичен х12Н2О, химически чист</t>
  </si>
  <si>
    <t>Затворена система за вземане на венозна кръв, спринцовки и игли, контейнери за биологични отпадъци</t>
  </si>
  <si>
    <t>Игли за Вакуумна епруветка с предпазител 21G , дължина на иглата 1.25"</t>
  </si>
  <si>
    <t>Спринцовка 2 мл. - еднократна, стерилна</t>
  </si>
  <si>
    <t>Спринцовка  5 мл  - еднократна, стерилна</t>
  </si>
  <si>
    <t>Игли за спринцовки 23 G, стерилни, опаковани поединично</t>
  </si>
  <si>
    <t>Игли за спринцовки 20 G, стерилни, опаковани поединично</t>
  </si>
  <si>
    <t>Всичко по позиция 164</t>
  </si>
  <si>
    <t>Връхчета за пипети  над 1 мл.</t>
  </si>
  <si>
    <t>Всичко по позиция 165</t>
  </si>
  <si>
    <t>Стерилни епруветки за еднократна употреба  15 ml, полипропиленови тип Falcon издържливи на органични разтворители, безцветни, градуирани, на винт, с конично дъно.</t>
  </si>
  <si>
    <t>Криоепруветки със стояща основа, пластмасови, стерилни, с винтова капачка с гумен уплътнител, с обем 2 мл, полипропилен, градуирани, с обло дъно, разграфени</t>
  </si>
  <si>
    <t>Серологични пипети за еднократна употреба, с обем 1 мл, полистиренови, стерилни,  градуирани , опаковани поединично.</t>
  </si>
  <si>
    <t>Хлороформ, банка до 1 л</t>
  </si>
  <si>
    <t>Игли за Вакуумна епруветка -  размери 21G x 1.5", 0,80х38 мм</t>
  </si>
  <si>
    <t>Спринцовка 10 мл- еднократна, стерилна</t>
  </si>
  <si>
    <t>Игли за спринцовки 27 G, стерилни, опаковани поединично</t>
  </si>
  <si>
    <t>Игли за Вакуумна епруветка -  размери 22G x 1.5"</t>
  </si>
  <si>
    <t xml:space="preserve">Връхчета за пипети 1-100 микролитра за пипета тип "Епендорф"и Биохит; стерилни; с филтър за обезопасяване срещу аерозоли; без РНаза, ДНаза, ДНК и PCR инхибитори; в автоклавируеми кутии </t>
  </si>
  <si>
    <t>Стерилни връхчета за разпределяне на количества от 0.1 до 12.5 мл съвместими с пипети Gilson Pipetman Ultra 12.5 ml</t>
  </si>
  <si>
    <t>Епруветки, полипропиленови, конични тип "Епендорф" с обем 1.5 мл, градуирани с матирана повърхност за писане, издържащи на центрофугиране до 25 000 хg, температури до -80С и автоклавиране на + 121С, стерилни за молекулярна биология DNAse RNase free,  да издържат на фенол и хлороформ,  с плосък капаk - матиран без винт, свързан с панта към епруветката;</t>
  </si>
  <si>
    <t xml:space="preserve"> Епруветки с обем 2мл. тип епендорф, пластмасови, стерилни, с винтова капачка с гумен уплътнител с матирана градуирана  повърхност за писане.</t>
  </si>
  <si>
    <t>Епруветки 0.2 ml за PCR с плосък капак, силиконизирани, DNAse RNase free, прозрачни, тънкостенни, опаковка до 1000 бр.</t>
  </si>
  <si>
    <t>Полипропиленови стерилни епруветки 4.5мл.,прозрачни, неградуирани ,  размер 12.4/75 мм (с пластмасова тапа),  индивидуално опаковани</t>
  </si>
  <si>
    <t>Конични епруветки тип Falcon 15мл.,  полипропиленови, стерилни, прозрачни; цветна градуировка през 0.5 мл., започваща от 0.5 мл., размери с капачката = 17 х 125 мм.; външен диаметър на капачката до 21мм, издържащи центрофугиране 3000-4000 об/мин.</t>
  </si>
  <si>
    <t>Епруветки с обем 2мл., полипропиленови, стерилни, с винтова капачка закачена за върха на епруветката, с гумен О-пръстен, с матирана повърхност за писане, градуировка, свободни от ДНаза, РНаза и пирогени</t>
  </si>
  <si>
    <t>Епруветка с обем 5мл, стерилна с капачка на винт, конично дъно и градуировка</t>
  </si>
  <si>
    <t>Пастьорови пипети, обем 5 мл., с градуировка; стерилни, индивидуално опаковани, дължина минимум 150мм</t>
  </si>
  <si>
    <t>Дръжка за йозета с термоустойчиво захващане, съвместими с различен размер на  хром-никеловото ухо, хромирана 25 см</t>
  </si>
  <si>
    <t>Хром-никелови цели йозета с размер на ухото: 4mm(0,01 ml)</t>
  </si>
  <si>
    <t>Хром-никелови цели йозета с размер на ухото: 2mm (0,005 ml)</t>
  </si>
  <si>
    <t>Стерилни йозета за еднократна употреба, 1 мкл; максимален брой в опаковка 20</t>
  </si>
  <si>
    <t>Стерилни йозета за еднократна употреба, 10 мкл; максимален брой в опаковка 20</t>
  </si>
  <si>
    <t>Игли за микробиологични посеви, стерилни, еднократни; от гъвкав полистирен, дължина на бода 200мм, диаметър до 1.5мм</t>
  </si>
  <si>
    <t>Спиртна лампа</t>
  </si>
  <si>
    <t>Опаковани поединично скалпели без държач</t>
  </si>
  <si>
    <t>Скалпел (острие №20 и дръжка), индивидуално опаокован, стерилен</t>
  </si>
  <si>
    <t>Четки за цитонамазка, стерилни, опаковани поединично</t>
  </si>
  <si>
    <t>Парафилм ширина 10 cм / дължина до 38 м</t>
  </si>
  <si>
    <t>96 ямкови плаки, матраци и фолио</t>
  </si>
  <si>
    <t>Плаки 96 ямкови, съвместими с апарат LightCycler  480 II - Roche</t>
  </si>
  <si>
    <t>Плаки 96 ямкови, съвместими с апарат Piko Real, подходящи за Real-time PCR</t>
  </si>
  <si>
    <t>Оптично-пропускливо самозалепващо фолио от полиолефин за 96 ямкови плаки, дебелина 0,05мм, подходящо за Real-time PCR</t>
  </si>
  <si>
    <t>Оптично-пропускливо самозалепващо фолио от полиолефин за 96 ямкови плаки, дебелина 0,05мм, съвместимо с апарат Piko Real, подходящо за Real-time PCR</t>
  </si>
  <si>
    <t>Петриеви блюда от високо прозрачен полистирен;  55мм х 14мм. стерилни, еднократни, гладки (без вътрешни или външни разделители);  до  20 бр. в опак.</t>
  </si>
  <si>
    <t>Петрита. Прозрачни, пластмасови 60мм-стерилни</t>
  </si>
  <si>
    <t>Тампони за вземане на проби за микробиологични изследвания</t>
  </si>
  <si>
    <t>Стерилни пластмасови тампони в пластмасова епруветка със среда на Amies с въглен, 150 на 2.5 мм, с памучен накрайник (или от изкуствена коприна), индивидуално опаковани</t>
  </si>
  <si>
    <t>Стерилни тампони с пластмасова дръжка, с памучен накрайник (или от изкуствена коприна), 16 cm, в пластмасова епруветка със среда на Стюарт, без въглен, индивидуално опаковани</t>
  </si>
  <si>
    <t>Стерилни тампони с пластмасова дръжка, 150 на 2.5 мм, с вискозен  накрайник в епруветка, индивидуално опаковани, без транспортна среда</t>
  </si>
  <si>
    <t>Стерилни тампони с пластмасова дръжка и накрайник от от дакрон или район в епруветка с диаметър на отвора не по малък от 11мм и дължина не по малка от 145мм,  без транспортна среда в епруветка</t>
  </si>
  <si>
    <t>Стъклени епруветки с капачки на винт 15 мл, с плоско дъно, височина 13 см, диаметър 1,5 см</t>
  </si>
  <si>
    <t>Неградуирани стъклени пипети, обем 1 мл, подлежащи на стерилизация</t>
  </si>
  <si>
    <t>Микроскопски стъкла за ИФМ с тефлоново покрите, с общо 12 лунки на стъкло, всяка от които номерирана,</t>
  </si>
  <si>
    <t>Стерилни, прозрачни, пластмасови контейнери с капачка на винт от 120ml, единично опаковани;</t>
  </si>
  <si>
    <t>Нитрилни ръкавици за еднократна употреба, нестерилни, издръжливи на механично напрежение и натоварване, с дължина не по-малко от 300 мм. Размер М</t>
  </si>
  <si>
    <t>Химически ръкавици - размер S</t>
  </si>
  <si>
    <t>чифт</t>
  </si>
  <si>
    <t>Статив за 1,5 / 2 или 0,5 мл епруветки с 96 гнезда и капак; различни цветове; полипропилен</t>
  </si>
  <si>
    <t>Комбиниран статив за 0,5, 1,5 / 2, 15 и 50 мл епруветки; различни цветове; автоклавируем</t>
  </si>
  <si>
    <t>Стерилни филтри за еднократна употреба за спринцовки, непирогенни, хидрофилни, размер на порите 0,45µm, диаметър на филтъра 30-40 мм, индивидуално опаковани, жълти, в кутия по 50 броя</t>
  </si>
  <si>
    <t>Стерилни филтри за еднократна употреба за спринцовки, непирогенни, хидрофилни, размер на порите 0,20µm, диаметър на филтъра 30-40 мм, индивидуално опаковани, SFCA - мембрана, розови, в кутия по 50 броя</t>
  </si>
  <si>
    <t>Праймери за PCR на opa ген и porA pseudogene ген; скала на праймерите 50 наномола (nmol); пречистени от соли (desalted)
papTM-F CAGCATTCAATTTGTTCCGAGTC
papTM-R GAACTGGTTTCATCTGATTACTTTCCA
GCopaF TTGAAACACCGCCCGGAA
GCopaR TTTCGGCTCCTTATTCGGTTTAA</t>
  </si>
  <si>
    <t>Праймери за детекция на C.difficile , 50 наномола (nmol); пречистени от соли (desalted)   
Tpi-F: 5´-GAAGCTACTAAGGGTACAAA-3´     20bp                                        
Tpi-R: 5´-GGTCTATTCCTACTTCTAATGC-3´   22bp
tcdA-F: 5´-TGATAACGTATAGCTTGACC-3´   20bp
tcdA-R: 5´-ATGGTTTACCTCAGATAGG-3´    19bp                            
tcdB-F: 5´-GAAGGATTACCTGTAATTGC-3´  20bp
tcdB-R: 5´-CTGCCATTATACCTATCTTAGC-3    22bp
cdtA-F: 5´-TATATTAAAGCAGAAGCATCTGT-3´  23bp
cdtA-R: 5´-CTGGACCATTTGATATTAAATAATT-3´ 25bp</t>
  </si>
  <si>
    <t>Праймери за детекция на резистентност с/у колистин, 50 наномола (nmol); пречистени от соли (desalted)   
CLR5-F (5′-CGGTCAGTCCGTTTGTTC-3′)   18bp
CLR5-R (5′-CTTGGTCGGTCTGTAGGG-3′) 18bp</t>
  </si>
  <si>
    <t>Праймери за детекция на Francisella-like микроорганизми, скала 50 нмол , пречистени от соли
FopAF:  ATCTAGCAGGTCAAGCAACAGGT
FopAR:  GTCAACACTTGCTTGAACATTTCTAGATA
Fr153F0.1 GCCCATTTGAGGGGGATACC
Fr1281R0.1 GGACTAAGAGTACCTTTTTGAGT</t>
  </si>
  <si>
    <t>Двойно белязана сонда в 5'- FAM, а в 3'- BHQ0 или BHQ1 (или аналогичен тъмен гасител в този спектър); скала на синтез до 20 наномола (nmol) сонда за провеждане на real-time PCR за доказване C.difficile, HPLC- пречистена 
tcdA-Prob: 5´-FAM TGAATACTTTGCACCTGCTAATACGGATG  BHQ0 или BHQ1 29bp</t>
  </si>
  <si>
    <t>nmol</t>
  </si>
  <si>
    <t>Двойно белязана сонда в 5'- HEX, а в 3'- BHQ1 (или аналогичен тъмен гасител в този спектър); скала на синтез до 20 наномола (nmol) сонда за провеждане на real-time PCR за доказване C.difficile, HPLC- пречистена 
tcdB-Prob: 5´-HEX CTCTTTGATTGCTGCACCTAAACTTACACC BHQ1-3´     30bp</t>
  </si>
  <si>
    <t>Двойно белязана сонда в 5'- Cy5 , а в 3'- BHQ2 (или аналогичен тъмен гасител в този спектър); скала на синтез до 20 наномола (nmol) сонда за провеждане на real-time PCR за доказване C.difficile, HPLC- пречистена 
Tpi-Prob 5´-Cy5 ATAAGAGGTGAAACTTCTCCTGTAAATGCTCC BHQ2 -3´   32bp</t>
  </si>
  <si>
    <t>Двойно белязана сонда в 5'- FAM, а в 3'- BHQ1; скала на синтез до 20 наномола (nmol) сонда за провеждане на real-time PCR , HPLC- пречистена 
IS481-Probe FAM 5-TGTGCCTGAAGCGGCCCGCGCCTATGG-3 BHQ1</t>
  </si>
  <si>
    <t xml:space="preserve">nmol </t>
  </si>
  <si>
    <t xml:space="preserve">Двойно белязана сонда в 5'- Cy5, а в 3'- BHQ2; скала на синтез до 20 наномола (nmol) сонда за провеждане на real-time PCR  , HPLC- пречистена ptxP-ProbeCy5 5-ACACGGCATGAACGCTCCTTCGGC-3 BHQ2 </t>
  </si>
  <si>
    <t>Histoplasma положителна контрола за имунодифузия. Съдържа антитела насочени срещу  H. capsulatum "H" и "M" антигени.  Две черти се визуализират срещу Histoplasma антигена за имунодифузия. "H" чертата е най-близко разположена до ямката на положителната контрола и  "M" чертата е най-близко разположена до ямката на антигена.</t>
  </si>
  <si>
    <t>Coccidioides IDCF антиген за имунодифузия. Филтрат от култура на мицеларната фаза на C. immits съдържащ "IDCF" антиген. Този препарат може да съдържа и "IDTP" антигена.</t>
  </si>
  <si>
    <t>Coccidioides IDTP антиген за имунодифузия. Филтрат от култура на мицеларната фаза на C. immits съдържащ  "IDTP" антигена.</t>
  </si>
  <si>
    <t>Coccidioides IDCF положителна контрола за имунодифузия. Съдържа антитела насочени срещу Coccidioides IDCF антигена за имунодифузия. Чертата за IDCF се визуализира най-близко до ямката с антигена. Когато се визуализира, чертата за IDTP e най-близко разположената до ямката на положителната контрола.</t>
  </si>
  <si>
    <t>Coccidioides IDTP положителна контрола за имунодифузия. Съдържа антитела насочени срещу Coccidioides IDTP антигена за имунодифузия. Визуализира се една черта срещу Coccidioides IDTP антигена.</t>
  </si>
  <si>
    <t>Кит за електрофоретично разделяне на ДНК с висока резолюция съвместим с апарат за авоматизирана капилярна електрофореза QiAxcel (апарат произведен от фирмата Qiagen), опаковка до 1200 теста</t>
  </si>
  <si>
    <t>Мануални галерии за  идентификация и/или АБ чувствителност</t>
  </si>
  <si>
    <t xml:space="preserve">Мануални галерии за идентификация на Enterobacteriaceae опаковани в кутия  до 20 биохимични теста </t>
  </si>
  <si>
    <t>галерия</t>
  </si>
  <si>
    <t>Мануални галерии за идентификация на Стафилококи с до 20 биохимични теста.</t>
  </si>
  <si>
    <t>Мануални галерии  за идентификация на Стрептококи с до 20 биохимични теста опаковани в кутия по 25 галерии</t>
  </si>
  <si>
    <t>Мануални галерии за идентификация на Коринебактерии с до 20 биохимични теста опаковани в кутия по 12 галерии</t>
  </si>
  <si>
    <t>Мануални галерии за идентификация на Найсерия/Хемофилус с 13 биохимични теста</t>
  </si>
  <si>
    <t xml:space="preserve"> Готов кит с дехидратирани субстрати (мануална галерия от 19 асимилационни теста) за биохимична идентификация на дрожди.</t>
  </si>
  <si>
    <t xml:space="preserve">Готов кит с дехидратирани субстрати (асимилационни тестове) мануална галерия за биохимична идентификация на дрожди - 13 броя захари и 2 броя ензимни тестове..Цветна реакция при отчитане. </t>
  </si>
  <si>
    <t xml:space="preserve">Мануални галерии за идентификация на неферментативни Грам отрицателни бактерии, опаковани в кутия  до 25 биохимични теста </t>
  </si>
  <si>
    <t>Тестове за биохимична идентификация</t>
  </si>
  <si>
    <t>Реактиви за работа с мануални галерии</t>
  </si>
  <si>
    <t>Реактиви за цветна реакция за работа с мануални галерии за идентификация - сулфанилова киселина и NN диметил-1-нафтил амин, (NIT1 и NIT2) опаковки до 5 мл</t>
  </si>
  <si>
    <t>Реактиви Zym A  за API Coryne, ампула х 5 мл.</t>
  </si>
  <si>
    <t>Реактиви  ZYM B за API Coryne, ампула х 5 мл.</t>
  </si>
  <si>
    <t>Реактиви PYZ за API Coryne,  ампула х 5 мл.</t>
  </si>
  <si>
    <t>Реактив NIN за API Strep,  ампула х 5 мл.</t>
  </si>
  <si>
    <t>Реактиви за Фогес-Проскауер VP1  за API Strep, ампула х 5 мл.</t>
  </si>
  <si>
    <t>Реактиви за Фогес-Проскауер  VP2  за API Strep, ампула х 5 мл.</t>
  </si>
  <si>
    <t>Реактив за цветна реакция за индол James</t>
  </si>
  <si>
    <t>Реактив за цветна реакция за работа с мануални галерии за идентификация -железен двухлорид+ 2-метоксиетанол, опаковка до 5 мл</t>
  </si>
  <si>
    <t>Реактив за цветна реакция за работа с мануални галерии за идентификация, трис и солна к-на 37%, флакон до 8 мл</t>
  </si>
  <si>
    <t>Реактив за цветна реакция за работа с мануални галерии за идентификация - метилов ал-л, флакон до 8 мл</t>
  </si>
  <si>
    <t>Консумативи и реактиви за работа с полуавтоматизирана система за идентификация и определяне на антибиотична чувствителност Мicronaut Merlin (Merlin Diagnostika GmbH)</t>
  </si>
  <si>
    <t>MICRONAUT-IDS - Плаки за бърза ( 6 часова) идентификация на Грам(+) и Грам(-) микроорганизми-113 вида</t>
  </si>
  <si>
    <t>MICRONAUT-RPO Плаки за идентификация на  Грам(+) бактерии-167 вида</t>
  </si>
  <si>
    <t>MICRONAUT-S MDR MRGN-Screening - плаки за тестване на МПК на мултирезистентни Грам (-) бактерии</t>
  </si>
  <si>
    <t>MICRONAUT-S MRSA / GP - плаки за тестване на МПК на Грам (+) бактерии</t>
  </si>
  <si>
    <t>MICRONAUT-SB media - Бульон за тестване на антибиотична чувствителност, епруветки по 11мл</t>
  </si>
  <si>
    <t>Индол реактив / за плаки E, NF, IDS /, 100 мл.</t>
  </si>
  <si>
    <t>Пептидаза реактив / за плаки RPO, IDS /, 100 мл.</t>
  </si>
  <si>
    <t>Nitrate A reagent / за плаки E, NF, RPO, IDS/, 100 мл</t>
  </si>
  <si>
    <t>Nitrate B reagent/ за плаки E, NF, RPO, IDS/, 100 мл.</t>
  </si>
  <si>
    <t>Имунохроматографски тестове</t>
  </si>
  <si>
    <t>Китове за флоуцитометрично определяне</t>
  </si>
  <si>
    <t>виалка</t>
  </si>
  <si>
    <t>Реактиви и разтвори за микробиологична диагностика</t>
  </si>
  <si>
    <t xml:space="preserve">Физиологичен разтвор с трис буфер, стерилен, опакован в стъкла до 100 мл  </t>
  </si>
  <si>
    <t>Кристалвиолет 1%, флакон до 100 мл.</t>
  </si>
  <si>
    <t>Лугол, банки до 0,500 л</t>
  </si>
  <si>
    <t>Метилен блау по Льофлер, флакон до 100 мл</t>
  </si>
  <si>
    <t>Сафранин 2%, флакон до 100 мл.</t>
  </si>
  <si>
    <t>Реактив за индол по Ковач, флакон до 100 мл</t>
  </si>
  <si>
    <t xml:space="preserve">Готови разтвори на въглехидрати за микробиологична диагностика   </t>
  </si>
  <si>
    <t>Гликоген 1% епр. 4 мл.опакована в кутии до 20 епруветки</t>
  </si>
  <si>
    <t>Декстроза 1% епр. 4 мл.опакована в кутии до 20 епруветки</t>
  </si>
  <si>
    <t>Захароза 1% епр. 4 мл.опакована в кутии до 20 епруветки</t>
  </si>
  <si>
    <t>Малтоза 1% епр. 4 мл.опакована в кутии до 20 епруветки</t>
  </si>
  <si>
    <t>Трехалоза 1% епр. 4 мл.опакована в кутии до 20 епруветки</t>
  </si>
  <si>
    <t>Говежди серумен албумин фракция V, pH 7.0 за ELISA , опаовка до 50 грама</t>
  </si>
  <si>
    <t>Серуми за типизиране на салмонели, готови за ин-витро употреба за реакция аглутинация на предметно стъкло, флакон до 1 мл.</t>
  </si>
  <si>
    <t>Hgm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мл., достатъчен за 150 теста салмонелен  серум,   .</t>
  </si>
  <si>
    <t xml:space="preserve">Hi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до 1 мл., достатъчен за 150 теста салмонелен  серум,   .салмонелен наситен серум,   </t>
  </si>
  <si>
    <t xml:space="preserve">OB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.салмонелен наситен серум,   </t>
  </si>
  <si>
    <t xml:space="preserve">OA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.салмонелен наситен серум,   </t>
  </si>
  <si>
    <t xml:space="preserve">OD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.салмонелен наситен серум,   </t>
  </si>
  <si>
    <t>Hb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</si>
  <si>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>Ha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</si>
  <si>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 xml:space="preserve">Anti-HSV-1 (gC) ELISA (IgM) - тест за диагностика на анти-Херпес Симплекс тип 1 антитела от клас M, съвместим с апарат LKB 5060-006 (дължина на вълната 450 nm и 620 nm), включен IgG/RF абсорбент, до 96 теста в опаковка, чупещи се стрипове 1х8 ямки, отчитане на резултатите с cut-off. Максимум 4 контроли. Изпълнение в рамките на не повече от 2 часa. Тестът да притежава чувствителност и специфичност не по-малки от 98%.  For in vitro diagnostic  use only </t>
  </si>
  <si>
    <t xml:space="preserve">Anti-HSV-1 (gC) ELISA (IgG) - тест за диагностика на анти-Херпес Симплекс тип 1 антитела от клас G, съвместим с апарат LKB 5060-006 (дължина на вълната 450 nm или 620 nm), до  96 теста в опаковка, чупещи се стрипове 1х8 ямки, отчитане на резултатите с cut-off. Максимум 4 контроли. Изпълнение в рамките на не повече от 2 часa. Тестът да притежава чувствителност и специфичност не по-малки от 98%.  For in vitro diagnostic  use only   </t>
  </si>
  <si>
    <t xml:space="preserve">Anti-HSV-2 (gG2) ELISA (IgM) - тест за диагностика на анти-Херпес Симплекс тип 2 антитела от клас M, съвместим с апарат LKB 5060-006 (дължина на вълната 450 nm и 620 nm), включен IgG/RF абсорбент, до  96 теста в опаковка, чупещи се стрипове 1х8 ямки, отчитане на резултатите с cut-off. Максимум 4 контроли. Изпълнение в рамките на не повече от 2 часa. Тестът да притежава чувствителност и специфичност не по-малки от 98% .  For in vitro diagnostic  use only </t>
  </si>
  <si>
    <t xml:space="preserve">Anti-HSV-2 (gG2) ELISA (IgG) - тест за диагностика на анти-Херпес Симплекс тип 2 антитела от клас G, съвместим с апарат LKB 5060-006 (дължина на вълната 450 nm и 620 nm), до  96 теста в опаковка, чупещи се стрипове 1х8 ямки, отчитане на резултатите с cut-off. Максимум 4 контроли. Изпълнение в рамките на не повече от 2 часa. Тестът да притежава чувствителност и специфичност не по-малки от 98% .  For in vitro diagnostic  use only </t>
  </si>
  <si>
    <t>ELISA китове за морбили</t>
  </si>
  <si>
    <t>ELISA кит за морбили IgМ: ELISA тест набор, с до  96 теста в опаковка, чупещи се стрипове 1х8 ямки, при който отчитането се извършва при дължина на вълната 450/620нм. Включен IgG RFsorbent. Технически изисквания: Наличие на сертификат за качествен контрол.</t>
  </si>
  <si>
    <t>ELISA кит за морбили IgG: ELISA тест набор, с до  96 теста в опаковка, чупещи се стрипове 1х8 ямки, при който отчитането се извършва при дължина на вълната 450/620нм. Технически изисквания: Наличие на сертификат за качествен контрол.</t>
  </si>
  <si>
    <t xml:space="preserve">ELISA кит за морбили IgG Avidity determination: ELISA тест набор, с до  96 теста в опаковка, чупещи се стрипове 1х8 ямки, с включена уреаза, при който отчитането се извършва при дължина на вълната 450/620нм. Технически изисквания: Наличие на сертификат за качествен контрол.  </t>
  </si>
  <si>
    <t>ELISA китове за рубеола</t>
  </si>
  <si>
    <t>ELISA кит за рубеола IgМ: ELISA тест набор, с до  96 теста в опаковка, чупещи се стрипове 1х8 ямки, при който отчитането се извършва при дължина на вълната 450/620нм. Включен IgG RFsorbent. Технически изисквания: Наличие на сертификат за качествен контрол.</t>
  </si>
  <si>
    <t>ELISA кит за рубеола IgG: ELISA тест набор, с до  96 теста в опаковка, чупещи се стрипове 1х8 ямки, при който отчитането се извършва при дължина на вълната 450/620нм. Технически изисквания: Наличие на сертификат за качествен контрол.</t>
  </si>
  <si>
    <t>ELISA кит за рубеола IgG Avidity determination: ELISA тест набор, с до  96 теста в опаковка, чупещи се стрипове 1х8 ямки, с включена уреаза, при който отчитането се извършва при дължина на вълната 450/620нм. Технически изисквания: Наличие на сертификат за качествен контрол.</t>
  </si>
  <si>
    <t>ELISA китове за паротит</t>
  </si>
  <si>
    <t>ELISA кит за паротит IgМ: ELISA тест набор, с до  96 теста в опаковка, чупещи се стрипове 1х8 ямки, при който отчитането се извършва при дължина на вълната 450/620нм. Включен IgG RFsorbent. Технически изисквания: Наличие на сертификат за качествен контрол.</t>
  </si>
  <si>
    <t>ELISA кит за паротит IgG: ELISA тест набор, с до  96 теста в опаковка, чупещи се стрипове 1х8 ямки, при който отчитането се извършва при дължина на вълната 450/620нм. Технически изисквания: Наличие на сертификат за качествен контрол.</t>
  </si>
  <si>
    <t>ELISA кит за Парвовирус В19 IgМ: ELISA тест набор, с до  96 теста в опаковка, чупещи се стрипове 1х8 ямки, при който отчитането се извършва при дължина на вълната 450/620нм. Включен IgG RFsorbent. Технически изисквания: Наличие на сертификат за качествен контрол.</t>
  </si>
  <si>
    <t>ELISA кит за Парвовирус В19 IgG: ELISA тест набор, с до  96 теста в опаковка, чупещи се стрипове 1х8 ямки, при който отчитането се извършва при дължина на вълната 450/620нм. Технически изисквания: Наличие на сертификат за качествен контрол.</t>
  </si>
  <si>
    <t>Всичко по позиция 33</t>
  </si>
  <si>
    <t>Диагностичен ELISA кит за доказване на Chlamydia trachomatis</t>
  </si>
  <si>
    <r>
      <t xml:space="preserve">Диагностичен ELISA кит за доказване на </t>
    </r>
    <r>
      <rPr>
        <i/>
        <sz val="10"/>
        <color indexed="8"/>
        <rFont val="Times New Roman"/>
        <family val="1"/>
      </rPr>
      <t>Chlamydia trachomatis</t>
    </r>
    <r>
      <rPr>
        <sz val="10"/>
        <color indexed="8"/>
        <rFont val="Times New Roman"/>
        <family val="1"/>
      </rPr>
      <t xml:space="preserve"> IgM: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 Да съдържа сорбент.</t>
    </r>
  </si>
  <si>
    <r>
      <t xml:space="preserve">Диагностичен ELISA кит за доказване на </t>
    </r>
    <r>
      <rPr>
        <i/>
        <sz val="10"/>
        <color indexed="8"/>
        <rFont val="Times New Roman"/>
        <family val="1"/>
      </rPr>
      <t>Chlamydia trachomatis</t>
    </r>
    <r>
      <rPr>
        <sz val="10"/>
        <color indexed="8"/>
        <rFont val="Times New Roman"/>
        <family val="1"/>
      </rPr>
      <t xml:space="preserve"> IgG: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</t>
    </r>
  </si>
  <si>
    <r>
      <t xml:space="preserve">Диагностичен ELISA кит за доказване на </t>
    </r>
    <r>
      <rPr>
        <i/>
        <sz val="10"/>
        <color indexed="8"/>
        <rFont val="Times New Roman"/>
        <family val="1"/>
      </rPr>
      <t>Chlamydia trachomatis</t>
    </r>
    <r>
      <rPr>
        <sz val="10"/>
        <color indexed="8"/>
        <rFont val="Times New Roman"/>
        <family val="1"/>
      </rPr>
      <t xml:space="preserve"> IgA: ELISA тест набор, с до  96 теста в опаковка, 12 чупещи се стрипове по 8 ямки, при който отчитането се извършва при дължина на вълната 450 nm. Екстинция на отрицателния контрол &lt; 0,3, екстинция на положителния контрол &gt; 0,8. Отделните етапи на реакцията да се извършват на стайна температура.</t>
    </r>
  </si>
  <si>
    <t>Всичко по позиция 34</t>
  </si>
  <si>
    <r>
      <t xml:space="preserve">Диагностичен ELISA кит за доказване за </t>
    </r>
    <r>
      <rPr>
        <i/>
        <sz val="10"/>
        <color indexed="8"/>
        <rFont val="Times New Roman"/>
        <family val="1"/>
      </rPr>
      <t xml:space="preserve">Mycoplasma pneumoniae </t>
    </r>
    <r>
      <rPr>
        <sz val="10"/>
        <color indexed="8"/>
        <rFont val="Times New Roman"/>
        <family val="1"/>
      </rPr>
      <t>IgG: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</t>
    </r>
  </si>
  <si>
    <r>
      <t xml:space="preserve">Диагностичен ELISA кит за доказване на  </t>
    </r>
    <r>
      <rPr>
        <i/>
        <sz val="10"/>
        <color indexed="8"/>
        <rFont val="Times New Roman"/>
        <family val="1"/>
      </rPr>
      <t xml:space="preserve">Mycoplasma pneumoniae </t>
    </r>
    <r>
      <rPr>
        <sz val="10"/>
        <color indexed="8"/>
        <rFont val="Times New Roman"/>
        <family val="1"/>
      </rPr>
      <t>IgM: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 Да съдържа сорбент.</t>
    </r>
  </si>
  <si>
    <t>Всичко по позиция 37</t>
  </si>
  <si>
    <t>Диагностичен ELISA кит за доказване на  R. сonorii IgM/IgG 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 Да съдържа сорбент.</t>
  </si>
  <si>
    <t>Всичко по позиция 38</t>
  </si>
  <si>
    <t>ELISA тестове за доказване на Coxiella burnetii</t>
  </si>
  <si>
    <t>Диагностичен ELISA кит за доказване на Coxiella burnetii IgM II ph: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 Да съдържа сорбент.</t>
  </si>
  <si>
    <t>Диагностичен ELISA кит за доказване  на Coxiella burnetii IgG II ph: ELISA тест набор, с до  96 теста в опаковка,12 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</t>
  </si>
  <si>
    <t xml:space="preserve">Диагностичен ELISA кит за доказване  на Coxiella burnetii IgА I ph: ELISA тест набор, с до  96 теста в опаковка,12 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</t>
  </si>
  <si>
    <t>Всичко по позиция 39</t>
  </si>
  <si>
    <t>Индиректен микроимунофлуоресцентен тест MIF за детекция на антитела от клас IgG срещу елементарни телца и неинфектирани клетки на хламидия трахоматис, хламидия пневмоние и хламидия пситаци. Формат 10 х 5/50 теста, с четири антигенни субстрата на поле, да е със стандартизирана техника на изработване. Да позволява мануално отчитане и чрез софтуер</t>
  </si>
  <si>
    <t>Всичко по позиция 35</t>
  </si>
  <si>
    <t>Индиректен микроимунофлуоресцентен тест MIF за детекция на антитела от клас IgМ срещу елементарни телца и неинфектирани клетки на хламидия трахоматис, хламидия пневмоние и хламидия пситаци. Формат 10 х 5/50 теста, с четири антигенни субстрата на поле, да е със стандартизирана техника на изработване. Да позволява мануално отчитане и чрез софтуер</t>
  </si>
  <si>
    <t>Всичко по позиция 36</t>
  </si>
  <si>
    <t>Кит за ръчна екстракция на вирусна РНК и ДНК от безклетъчни течни биологични материали като серум, плазма, ликвор и др. телесни течности, изходен обем на материала 200мкл, колонно-базиран с използване на силициеви мембрани, количество елуат 10-50мкл, в комплект с лизис-буфер, миещ разтвор и събирателни епруветки</t>
  </si>
  <si>
    <t>Кит за синтез на cDNA, съдържащ: обратна транскриптаза 200 еденици/µl, с температура на работа 42 °С;  5х буфер (Tris-HCl, KCl, MgCl, DTT); 2.5mM dNTPs, RNase инхибитор; рандом праймери</t>
  </si>
  <si>
    <t>реакции</t>
  </si>
  <si>
    <t>Молекулен ДНК маркер 50-800bp през интервал от 50bp, като 1 от фрагментите е по-ярък</t>
  </si>
  <si>
    <t>микрограм</t>
  </si>
  <si>
    <t>Търговски набор за PCR, съдържащ 2х PCR буфер,  Taq полимераза тип Hot-start химически инхибирана при температури &lt;95C, в концентрация 5 единици на микролитър, 400μM смес от нуклеотиди и 5mM магнезиев хлорид;  наличен като готов за работа разтвор; опаковка до 200 реакции от 50 микролитра.</t>
  </si>
  <si>
    <t>Кит за ръчна екстракция на  вирусна ДНК от безклетъчни течни биологични материали като серум, плазма, ликвор и др. телесни течности  в обеми до 200 мкл. До 50 реакции/опаковка; колонно-базиран, снабден с протеиназа К,  carrier RNA, лизиращ и миещи буфери; количество елуат – до 100 мкл. Да притежава СЕ марка и 75% остатъчен срок на годност при доставка.</t>
  </si>
  <si>
    <t>Латекс-аглутинационен кит за определяне на серогрупа на бета-хемолитични стрептококи. До 50 тест в опаковка</t>
  </si>
  <si>
    <t>ELISA китове за Chlamydophila</t>
  </si>
  <si>
    <t>Плаки за радиална имунодифузия /РИД/ /комбинирани/ за количествено определяне на серумни имуноглобулини (IgG,A,M). Одобрен за ин витро диагностика от регулаторни институции. СЕ марка.</t>
  </si>
  <si>
    <t>Диагностикуми на базата на Western blot</t>
  </si>
  <si>
    <t>Tест за диагностика на анти-човешки цитомегаловирусни антитела</t>
  </si>
  <si>
    <t>ELISA за човешки антитела и антигени</t>
  </si>
  <si>
    <r>
      <t xml:space="preserve">ELISA тестове за доказване на </t>
    </r>
    <r>
      <rPr>
        <b/>
        <i/>
        <sz val="12"/>
        <color indexed="8"/>
        <rFont val="Times New Roman"/>
        <family val="1"/>
      </rPr>
      <t>R. сonorii</t>
    </r>
  </si>
  <si>
    <r>
      <t xml:space="preserve">ELISA тестове за доказване на </t>
    </r>
    <r>
      <rPr>
        <b/>
        <i/>
        <sz val="12"/>
        <color indexed="8"/>
        <rFont val="Times New Roman"/>
        <family val="1"/>
      </rPr>
      <t>Mycoplasma pneumoniae</t>
    </r>
  </si>
  <si>
    <t>Диагностични тестове на базата на ELISA</t>
  </si>
  <si>
    <r>
      <t xml:space="preserve"> Набор за детекция на </t>
    </r>
    <r>
      <rPr>
        <b/>
        <i/>
        <sz val="11"/>
        <color indexed="8"/>
        <rFont val="Times New Roman"/>
        <family val="1"/>
      </rPr>
      <t>М. genitalium</t>
    </r>
    <r>
      <rPr>
        <sz val="11"/>
        <color indexed="8"/>
        <rFont val="Times New Roman"/>
        <family val="1"/>
      </rPr>
      <t xml:space="preserve"> чрез полимеразна верижна реакция в реално време. Набора да включва следните компоненти: Специфични праймери и сонда за M.genitalium. Мастер микс за амплификация. Положителна контрола.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  </r>
  </si>
  <si>
    <r>
      <t xml:space="preserve">  Набор за детекция на  </t>
    </r>
    <r>
      <rPr>
        <b/>
        <i/>
        <sz val="11"/>
        <color indexed="8"/>
        <rFont val="Times New Roman"/>
        <family val="1"/>
      </rPr>
      <t>N.gonorrhoeae</t>
    </r>
    <r>
      <rPr>
        <sz val="11"/>
        <color indexed="8"/>
        <rFont val="Times New Roman"/>
        <family val="1"/>
      </rPr>
      <t xml:space="preserve"> чрез полимеразна верижна реакция в реално време. Набора да включва следните компоненти: Специфични праймери и сонда за N.gonorrhoeae. Мастер микс за амплификация. Положителна контрола.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  </r>
  </si>
  <si>
    <r>
      <t xml:space="preserve">Кит за </t>
    </r>
    <r>
      <rPr>
        <b/>
        <sz val="11"/>
        <color indexed="8"/>
        <rFont val="Times New Roman"/>
        <family val="1"/>
      </rPr>
      <t>типизиране на HPV</t>
    </r>
    <r>
      <rPr>
        <sz val="11"/>
        <color indexed="8"/>
        <rFont val="Times New Roman"/>
        <family val="1"/>
      </rPr>
      <t xml:space="preserve"> - Кит за интегрирано диагностициране и типизиране на високо и ниско рисковите типове на  HPV- тип 6, 11, 16,  18, 31, 33, 35, 39, 45,  52, 56, 58, 59, 66, опаковка до 55 теста. Амплификацията на високо и нискорисковите типове HPV да се осъществява с еднакви температурни протоколи </t>
    </r>
  </si>
  <si>
    <r>
      <t xml:space="preserve">Паразитен панел от фецес за откриване на </t>
    </r>
    <r>
      <rPr>
        <b/>
        <sz val="11"/>
        <color indexed="8"/>
        <rFont val="Times New Roman"/>
        <family val="1"/>
      </rPr>
      <t>Giardia lamblia, Entamoeba hystolitica, Dientamoeba fragilis, Cryptosporidium spp.</t>
    </r>
    <r>
      <rPr>
        <sz val="11"/>
        <color indexed="8"/>
        <rFont val="Times New Roman"/>
        <family val="1"/>
      </rPr>
      <t xml:space="preserve"> Китът да е съвместим с апарат ABI 7500 на Applied Biosystems. Китът да включва Taq полимераза, вътрешна контрола, PCR вода, положителна контрола, реакционен микс.   </t>
    </r>
  </si>
  <si>
    <t>Други биохимични тестове</t>
  </si>
  <si>
    <t>OneStep RT-PCR кит за РНК-ов вирус; Съдържащ: за 100 x 50 ul реакции - OneStep RT-PCR Enzyme Mix (1 x 200 ul) (съдържащ Reverse Transcriptase HotStart Taq DNA Polymerase, действаща при загряване до  95°С), 5x OneStep RT-PCR Buffer, dNTP Mix, 5x GC стапящ/блокиращ реагент, RNase-free water</t>
  </si>
  <si>
    <r>
      <t>Мастермикс за PCR, съдържащ hot-start ДНК полимераза, dNTPs, буфери, стабилизатори и MgCl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, лиофилизиран, отложен в епруветки, съвместим с апарат за real-time PCR модел „Exicycler96”.</t>
    </r>
  </si>
  <si>
    <t xml:space="preserve">Цветен мастър микс за  qPCR 2x концентриран, съдържание: hot start Taq полимераза, урацил ДНК гликозилаза, dNTPs, dUTP, оптимизиран буфер за qPCR с калиев хлорид и амониев сулфат, 40x цветен буфер за пробите, вода без нуклеази, опак. до 250 реакции по 20мкл </t>
  </si>
  <si>
    <t xml:space="preserve">Фузидиева киселина концентрация 10 µg/диск ,  опаковани в 1 стрип до 50 диска  </t>
  </si>
  <si>
    <r>
      <t xml:space="preserve"> Набор за изолиране на високомолекулна </t>
    </r>
    <r>
      <rPr>
        <b/>
        <sz val="11"/>
        <color indexed="8"/>
        <rFont val="Times New Roman"/>
        <family val="1"/>
      </rPr>
      <t>&gt;50кб геномна ДНК</t>
    </r>
    <r>
      <rPr>
        <sz val="11"/>
        <color indexed="8"/>
        <rFont val="Times New Roman"/>
        <family val="1"/>
      </rPr>
      <t xml:space="preserve"> (бактериална, вирусна и еукариотна) </t>
    </r>
    <r>
      <rPr>
        <b/>
        <sz val="11"/>
        <color indexed="8"/>
        <rFont val="Times New Roman"/>
        <family val="1"/>
      </rPr>
      <t>свободна от РНК</t>
    </r>
    <r>
      <rPr>
        <sz val="11"/>
        <color indexed="8"/>
        <rFont val="Times New Roman"/>
        <family val="1"/>
      </rPr>
      <t xml:space="preserve">; от клинични материали (телесни течности, еякулат, тъкани) култивирани клетки, </t>
    </r>
    <r>
      <rPr>
        <b/>
        <sz val="11"/>
        <color indexed="8"/>
        <rFont val="Times New Roman"/>
        <family val="1"/>
      </rPr>
      <t>бактерии, вируси 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Добив:</t>
    </r>
    <r>
      <rPr>
        <sz val="11"/>
        <color indexed="8"/>
        <rFont val="Times New Roman"/>
        <family val="1"/>
      </rPr>
      <t xml:space="preserve"> минимум 7 мкг. ДНК от 200мкл кръв. </t>
    </r>
    <r>
      <rPr>
        <b/>
        <sz val="11"/>
        <color indexed="8"/>
        <rFont val="Times New Roman"/>
        <family val="1"/>
      </rPr>
      <t>Характеристики:</t>
    </r>
    <r>
      <rPr>
        <sz val="11"/>
        <color indexed="8"/>
        <rFont val="Times New Roman"/>
        <family val="1"/>
      </rPr>
      <t xml:space="preserve"> да съдържа протеиназа К и да работи на принципа на свързващи колонки, с два пречистващи буфера; възможност за концентрирана ДНК в елуат до 35мкл. без загуби в колонката. Изолираната ДНК да е с чистота, подходяща за PCR, Real-Time PCR, секвениране и др .</t>
    </r>
    <r>
      <rPr>
        <sz val="11"/>
        <color indexed="8"/>
        <rFont val="Times New Roman"/>
        <family val="1"/>
      </rPr>
      <t>Oпаковка до 50 изолирания (реакции)</t>
    </r>
  </si>
  <si>
    <r>
      <t xml:space="preserve">Кит за пречистване на геномна ДНК от свежи и замразени фекални проби. </t>
    </r>
    <r>
      <rPr>
        <sz val="11"/>
        <rFont val="Times New Roman"/>
        <family val="1"/>
      </rPr>
      <t>Китът да съдържа: протеиназа К, специален буфер за премахване на PCR инхибитори във фецеса, центрофужни колонки, събирателни епруветки, минимум 2 промиващи и един елуиращ буфер. Време за екстракция: до 25 мин. Да позволява пречистване на ДНК с дължина поне до 20 кб. Стандартен максимален ДНК добив – 50 мкг или по-висок. Изолираната ДНК да бъде свободна от белтъци, нуклеази, замърсители и инхибитори.</t>
    </r>
  </si>
  <si>
    <t>брой бутилки</t>
  </si>
  <si>
    <t>Безвредно флуоресцентно багрило, аналог на етидиев бромид, за визуализиране на продуктите в агарозна гел електрофореза, опаковка до 1 мл. Да се възбужда от стандартни UV трансилюминатори и синя светлина при 515 нм</t>
  </si>
  <si>
    <t xml:space="preserve">Набор за секвениране с белязани стоп дидезоксирибонуклеотиди, съвместим с 8-канален капилярен арей за ДНК секвениране със система за генетичен анализ GeXP, достатъчен за 96 реакции.
Наборът да съдържа: DTCS Quick Start Master Mix, pUC18 Control Template, 47 Sequencing Primer - 1.6pmol/μL или 1.6μM,  Glycogen 20 mg/mL), Mineral Oil, Sample Loading Solution (SLS). Наборът да съдържа контролна проба и контролен праймер за секвенционна реакция. </t>
  </si>
  <si>
    <r>
      <t>Мюлер-Хинтон агар II. Хранителна среда за тестуване на антибиотична чувствителност,</t>
    </r>
    <r>
      <rPr>
        <b/>
        <sz val="11"/>
        <color indexed="8"/>
        <rFont val="Times New Roman"/>
        <family val="1"/>
      </rPr>
      <t>суха субстанция</t>
    </r>
    <r>
      <rPr>
        <sz val="11"/>
        <color indexed="8"/>
        <rFont val="Times New Roman"/>
        <family val="1"/>
      </rPr>
      <t xml:space="preserve">; отговарящи на EUCAST стандартите с контролирани нива на калциеви и магнезиеви катиони и ниски концентрации на тимин и тимидин </t>
    </r>
  </si>
  <si>
    <r>
      <t>Мюлер-Хинтон бульон II. Хранителна среда за тестуване на антибиотична чувствителност,</t>
    </r>
    <r>
      <rPr>
        <b/>
        <sz val="11"/>
        <color indexed="8"/>
        <rFont val="Times New Roman"/>
        <family val="1"/>
      </rPr>
      <t>суха субстанция</t>
    </r>
    <r>
      <rPr>
        <sz val="11"/>
        <color indexed="8"/>
        <rFont val="Times New Roman"/>
        <family val="1"/>
      </rPr>
      <t>;отговаряща на EUCAST стандартите с контролирани нива на калциеви (20-25 mg/l) и магнезиеви катиони (10-12.5 mg/l ) и ниски концентрации на тимин и тимидин</t>
    </r>
  </si>
  <si>
    <t>Карти за идентификация на бактерии за апарат VITEK 2 компакт 15.</t>
  </si>
  <si>
    <t xml:space="preserve"> Карти за идентификация на грам отрицателни бактерии. Специфични и уникални за работа на апарат VITEK 2 компакт 15. </t>
  </si>
  <si>
    <t xml:space="preserve"> Карти за идентификация на грам положителни бактерии. Специфични и уникални за работа на апарат VITEK 2 компакт 15.</t>
  </si>
  <si>
    <t xml:space="preserve"> Карти за антибиотикочувствителност на грам отрицатели, аеробни бактерии. Специфични и уникални за работа на апарат VITEK 2 компакт 15. </t>
  </si>
  <si>
    <t xml:space="preserve">.Карти за идентификация на дрожди. Специфични и уникални за работа на апарат VITEK 2 компакт 15. </t>
  </si>
  <si>
    <t xml:space="preserve"> Карти за антибиотикочувствителност на грам положителни коки oт род Staphylococcus, Enterococcus; Специфични и уникални за работа на апарат VITEK 2 компакт 15. </t>
  </si>
  <si>
    <t xml:space="preserve"> Карти за идентификация на бактерии от род Neisseria, Haemophilus и други чувствителни грам отрицателни бактерии. Специфични и уникални за работа на апарат VITEK 2 компакт 15. </t>
  </si>
  <si>
    <t>Антимикотични дискове</t>
  </si>
  <si>
    <t>Антимикотични дискове Вориконазол, концентрация 1µg/диск, отговарящи на изискванията на CLSI M44-A, опаковани в 1 стрип до 50 диска</t>
  </si>
  <si>
    <t>брой дискове</t>
  </si>
  <si>
    <t>Антимикотични дискове Нистатин, концентрация 100 U/диск , отговарящи на изискванията на CLSI M44-A, опаковани в 1 стрип до 50 диска</t>
  </si>
  <si>
    <t>Антимикотични дискове Флуконазол, концентрация  25µg/диск , отговарящи на изискванията на CLSI M44-A, опаковани в 1 стрип до 50 диска</t>
  </si>
  <si>
    <t>Дискове напоени с оптохин за идентификация на пневмококи</t>
  </si>
  <si>
    <t>Антибиотични дискове, отговарящи на изискванията на EUCAST</t>
  </si>
  <si>
    <t xml:space="preserve">Азитромицин, концентрация 15 µg/диск ,  опаковани в 1 стрип до 50 диска  </t>
  </si>
  <si>
    <t xml:space="preserve">  Азтреонам, концентрация 30 µg/диск, опаковани в 1 стрип до 50 диска  </t>
  </si>
  <si>
    <t xml:space="preserve">  Aмикацин, концентрация 30µg/диск, опаковани в 1 стрип до 50 диска  </t>
  </si>
  <si>
    <t xml:space="preserve">  Амоксицилин/клавуланова киселина, концентрация 30 µg/диск,  опаковани в 1 стрип до 50 диска  </t>
  </si>
  <si>
    <t xml:space="preserve">  Амоксицилин/клавуланова киселина, концентрация 20/10 µg/диск,  опаковани в 1 стрип до 50 диска  </t>
  </si>
  <si>
    <t xml:space="preserve">  Aмпицилин, концентрация 2 µg/диск, опаковани в 1 стрип до 50 диска  </t>
  </si>
  <si>
    <t xml:space="preserve">  Aмпицилин, концентрация 10 µg/диск, опаковани в 1 стрип до 50 диска  </t>
  </si>
  <si>
    <t xml:space="preserve">  Aмпицилин/сулбактам, концентрация 10/10 µg/диск, опаковани в 1 стрип до 50 диска  </t>
  </si>
  <si>
    <t xml:space="preserve">  Ванкомицин, концентрация 5 µg/диск, опаковани в 1 стрип до 50 диска  </t>
  </si>
  <si>
    <t xml:space="preserve">Гентамицин, концентрация 30 µg/диск ,  опаковани в 1 стрип до 50 диска  </t>
  </si>
  <si>
    <t xml:space="preserve">  Гентамицин, концентрация 10 µg/диск ,  опаковани в 1 стрип до 50 диска  </t>
  </si>
  <si>
    <t xml:space="preserve">  Доксициклин, концентрация 30 µg/диск ,  опаковани в 1 стрип до 50 диска  </t>
  </si>
  <si>
    <t xml:space="preserve">  Еритромицин, концентрация 15 µg/диск ,  опаковани в 1 стрип до 50 диска  </t>
  </si>
  <si>
    <t xml:space="preserve">  Ертапенем, концентрация 10 µg/диск, опаковани в 1 стрип до 50 диска  </t>
  </si>
  <si>
    <t xml:space="preserve">  Имипенем, концентрация 10 µg/диск ,  опаковани в 1 стрип до 50 диска  </t>
  </si>
  <si>
    <t xml:space="preserve">  Канамицин, концентрация 30µg/диск ,  опаковани в 1 стрип до 50 диска  </t>
  </si>
  <si>
    <t xml:space="preserve">  Клиндамицин, концентрация 2µg/диск ,  опаковани в 1 стрип до 50 диска  </t>
  </si>
  <si>
    <t>Кит за едностъпков RT-PCR, съдържащ мастер eнзимен микс (от високопроцесивна обратна транскриптаза, ДНК полимераза с горещ старт и Рназен инхиботор, работещ при високи температури), мастер буфер (дНТФ-и, стабилизатори и реакционни енхансери в 2х реакционен буфер) и вода без нуклеази. Подходящ за амплифициране на ДНК от каквато и да е РНК матрица с висока специфичност и чувствителност, да е подходящ за аналитични цели и клониране.</t>
  </si>
  <si>
    <t>единици</t>
  </si>
  <si>
    <t>Обратна транскриптаза за RT-PCR, заедно с буфер, DTT, повишена термостабилност, активна при 50°С, и време на полуживот мин. 220мин при 50°С, намалена РНаза Н активност, опаковка до 10 000 единици (200ед/микролитър)</t>
  </si>
  <si>
    <t>Всичко по позиция 78</t>
  </si>
  <si>
    <t>Хранителни среди, консумативи и реактиви за опресняване на клетъчната банка</t>
  </si>
  <si>
    <t>Фетален телешки серум - топлинно инактивиран, подходящ за продължително клетъчно култивиране опаковка до 500мл</t>
  </si>
  <si>
    <t>Всичко по позиция 121</t>
  </si>
  <si>
    <t xml:space="preserve">Течна хранителна среда за клетъчно култивиране Dulbecco Modified Eagle Medium with D-Glucose 4500mg/l, w/о Sodium Pyruvate, with L-Glutamine, with HEPES, банка до 500 мл </t>
  </si>
  <si>
    <t>Течна хранителна среда MEM (Minimum Essential Medium) на основата на Earl's salt, с L-глутамин, с NEAA и HEPES, без натриев бикарбонат, тествана за клетъчни култури, течна, опаковка до 1 л.</t>
  </si>
  <si>
    <t>Трипсин-версен разтвор, съдържание на трипсин 0.12% и на EDTA 0.02%, без фенол-ред, разтворен в Dulbecco′s Phosphate Buffered Saline, течен, стерилен, подходящ за работа с клетъчни култури, опаковка до  500мл</t>
  </si>
  <si>
    <t>L-глутамин, тестван за клетъчни култури - за добавяне към хранителна следа за клетъчни   култури, опаковка от 20 милилитра</t>
  </si>
  <si>
    <t xml:space="preserve">Матрачета за клетъчни култури, 25 куб.см, за клетъчно култивиране с плътна капачка, стерилни, чисти от ДНК и РНК, незапалими, опаковка до 10 бр. </t>
  </si>
  <si>
    <t xml:space="preserve">Матрачета за клетъчни култури, 75 куб.см, за клетъчно култивиране с плътна капачка, стерилни, чисти от ДНК и РНК, незапалими, опаковка до 10 бр. </t>
  </si>
  <si>
    <t>Матрачета за клетъчни култури,</t>
  </si>
  <si>
    <t xml:space="preserve">Молекулен ДНК маркер 100-1000bp; да съдържа ивици равняващи се на 100, 200,  300, 400, 500, 600, 700, 800, 900, 1000 базови двойки </t>
  </si>
  <si>
    <t>Физиологичен разтвор банка до 450мл.</t>
  </si>
  <si>
    <t>Връхчета за пипети с филтър</t>
  </si>
  <si>
    <t xml:space="preserve">Връхчета 0.1 - 10 XL микролитра с дължина минимум 45 мм; съвместими с автоматични пипети тип "Епендорф"и Биохит; стерилни; с филтър за обезопасяване срещу аерозоли; без РНаза, ДНаза, ДНК и PCR инхибитори; в автоклавируеми кутии </t>
  </si>
  <si>
    <t>Връхчета 2 -20 микролитра съвместими с автоматични пипети тип Eppendorf Research, с филтър за обезопасяване срещу аерозоли, без РНаза и ДНаза, ДНК и PCR инхибитори, в автоклавируеми кутии, с дължина не по малка от 45мм.</t>
  </si>
  <si>
    <t xml:space="preserve">Връхчета за пипети 1-200 микролитра за пипета тип "Епендорф"и Биохит; стерилни; с филтър за обезопасяване срещу аерозоли; без РНаза, ДНаза, ДНК и PCR инхибитори; автоклавируеми кутия </t>
  </si>
  <si>
    <t xml:space="preserve">Връхчета за пипети 100 -1000 микролитра, дълъг профил мин 85мм, съвместими с автоматични пипети тип Епендорф"и Биохит; стерилни, с филтър, без РНаза и ДНаза, ДНК и PCR инхибитори, в автоклавируеми кутии, </t>
  </si>
  <si>
    <t>Вакуумна епруветка с EDTA</t>
  </si>
  <si>
    <t>Епруветки тип Епендорф , с обем 5ml, автоклавируеми, прозрачни, с голяма зона за надписване, конично дъно. Чиста от пластификатори, биоциди и реагенти срещу плесени.</t>
  </si>
  <si>
    <t>Серологични пипети от 5 мл, стерилни за еднократна употреба, индивидуално опаковани; полипропилен , градуирани през 0.1мл</t>
  </si>
  <si>
    <t>Ръкавици за преглед- НИТРИЛОВИ, размер М</t>
  </si>
  <si>
    <t>Ръкавици латексови без талк, нестерилни, размер L</t>
  </si>
  <si>
    <t>Ръкавици латексови без талк, нестерилни, размер S</t>
  </si>
  <si>
    <t>ПРАЙМЕРИ до 35 бази, скала на синтез 50нмол, HPLC пречистени</t>
  </si>
  <si>
    <t xml:space="preserve">Полусолиден агар, eпруветки 13 мл, стерилен, опакован в кутии до 20 епруветки </t>
  </si>
  <si>
    <t>Полусолиден агар 0,5%, банка по 450 мл.</t>
  </si>
  <si>
    <t>брой петри</t>
  </si>
  <si>
    <t>Неутрализиращ разтвор, банка до 500 мл,  за неутрализиране действието на дезинфектанти, със сертификат</t>
  </si>
  <si>
    <t>Всичко по позиция 151</t>
  </si>
  <si>
    <t>Неутрализиращ разтвор с натриев тиосулфат, банка до 500 мл,  за неутрализиране действието на дезинфектанти, съдържащи хлор, със сертификат</t>
  </si>
  <si>
    <t>Имерсионно масло за микроскопиране с индекс на пречупване 1,515-1,517, флуоресценция &lt;1500 ppb,  Банка до 100 мл.</t>
  </si>
  <si>
    <t>Протеиназа К за молекулярна биология, без РНаза и ДНаза, лиофилизирана, опаковка до 100мг</t>
  </si>
  <si>
    <t>милиграм</t>
  </si>
  <si>
    <t>микромол</t>
  </si>
  <si>
    <t>Реагенти за молекулярна биология</t>
  </si>
  <si>
    <t xml:space="preserve">10х TBE Буфер, 0,89М Tрис; 0,89М Борна киселина; 0,02М EДТА  – дозирана  субстанция за директно разтваряне в dH2O </t>
  </si>
  <si>
    <t>ТЕ буфер за молекулярна биология, банка  до 500 мл.</t>
  </si>
  <si>
    <t>Escherichia coli ATCC 10536 - лиофилизирана амплула</t>
  </si>
  <si>
    <t>Enterococcus hirae ATCC 10541-лиофилизирана ампула</t>
  </si>
  <si>
    <t>d- глюкозо монохидрат, кутия до 1 кг. хим чиста, Ph. Eur.</t>
  </si>
  <si>
    <t>Натриев бикарбонат на прах ч.з.а.</t>
  </si>
  <si>
    <t>Перхидрол 30%, банка до 1 л.</t>
  </si>
  <si>
    <t>Шпатули</t>
  </si>
  <si>
    <t>Стерилни дървени шпатули за гърло</t>
  </si>
  <si>
    <t>Стерилна еднократна шпатула Дригалски: бял полистирен; стерилна; по 5 бр/опак, без ръбове, основа =38 мм с край, предотвратяващ контакт със стената на Петриевата паничка; ъгъл между основата и рамото = 90 градуса</t>
  </si>
  <si>
    <t>Петриеви блюда</t>
  </si>
  <si>
    <t>Петриеви блюда от високо прозрачен полистирен;  90мм х 14мм. стерилни, еднократни, гладки (без вътрешни или външни разделители);  до  20  бр. в опак.</t>
  </si>
  <si>
    <t>Стъклени перли за хомогенизиране
размер на частиците 4 мм, непречистени</t>
  </si>
  <si>
    <t>Пластмасови стерилни контейнери  с капачка на винт (60 мл.) за урина</t>
  </si>
  <si>
    <t>Ръкавици за преглед- ВИНИЛОВИ ,без талк размер М</t>
  </si>
  <si>
    <t>Ръкавици за преглед-  ВИНИЛОВИ ,без талк, размер S</t>
  </si>
  <si>
    <t>Калцуни,полиетиленови за еднократна употреба, за работа в 3-то ниво лаборатория</t>
  </si>
  <si>
    <t>Престилки със задно завързване, еднократни</t>
  </si>
  <si>
    <t>Филтри</t>
  </si>
  <si>
    <t>Вакуум филтрационен модул, пластмасов за еднократна употреба, височина 24 см, диаметър 10 см, вместимост 500 мл, с капак, размер на порите на филтъра  0,22 мкм</t>
  </si>
  <si>
    <t>Мембранни филтри, пора 0,45µm, диаметър на филтъра 47-50 мм, стерилни, индивидуално опаковани, бели с тъмна мрежа, за филтриране при бактериологичен анализ</t>
  </si>
  <si>
    <t xml:space="preserve"> Магнезиев хлорид безводен, чза със сертификат</t>
  </si>
  <si>
    <t xml:space="preserve"> Калциев хлорид безводен, чза, със сертификат</t>
  </si>
  <si>
    <t>кг</t>
  </si>
  <si>
    <t>Калиева основа чза, със сертификат</t>
  </si>
  <si>
    <t>БЛЮДО “ПЕТРИ” стъклено d=60mm, h=15 mm</t>
  </si>
  <si>
    <t>БЛЮДО “ПЕТРИ” стъклено d=100mm, h=20 mm</t>
  </si>
  <si>
    <t>КОЛБА - мерителна / Клас А / 50 ml</t>
  </si>
  <si>
    <t>КОЛБА - мерителна / Клас А / 100 ml</t>
  </si>
  <si>
    <t>ФУНИЯ - обикновена РР с широка опашка d=100mm, отвор 25 mm</t>
  </si>
  <si>
    <t>ЧАША “Бехер” - ниска форма 1000ml</t>
  </si>
  <si>
    <t>Система за вакуум филтрация-стъклена, автоклавируема, едногнездна, съдържаща колба от 1000 ml, държател за мембранни филтри 47/50 mm, фуния с обем минимум 50 ml</t>
  </si>
  <si>
    <t>бр.</t>
  </si>
  <si>
    <r>
      <t>Суплемент за CCDA агар</t>
    </r>
    <r>
      <rPr>
        <sz val="11"/>
        <color indexed="8"/>
        <rFont val="Times New Roman"/>
        <family val="1"/>
      </rPr>
      <t>, цефоперазон, опаковка за приготвяне на до 2мл разтвор</t>
    </r>
  </si>
  <si>
    <t>Среди за диференциране на чревни бактерии</t>
  </si>
  <si>
    <r>
      <t>CCDA агар</t>
    </r>
    <r>
      <rPr>
        <sz val="11"/>
        <color indexed="8"/>
        <rFont val="Times New Roman"/>
        <family val="1"/>
      </rPr>
      <t>-</t>
    </r>
    <r>
      <rPr>
        <b/>
        <sz val="11"/>
        <color indexed="8"/>
        <rFont val="Times New Roman"/>
        <family val="1"/>
      </rPr>
      <t>суха селективна среда за изолиране на Campylobacter spp.</t>
    </r>
    <r>
      <rPr>
        <sz val="11"/>
        <color indexed="8"/>
        <rFont val="Times New Roman"/>
        <family val="1"/>
      </rPr>
      <t xml:space="preserve"> </t>
    </r>
  </si>
  <si>
    <t>Биохимични тестове за диференциране на  Campylobacter</t>
  </si>
  <si>
    <t>Карбол фуксин, банка до 500 мл</t>
  </si>
  <si>
    <t>Малахитово зелено, суха субстанция</t>
  </si>
  <si>
    <t>Овнешка кръв-дефибринирана ,  бутилка до 100 мл.</t>
  </si>
  <si>
    <t>Неутрализиращи разтвори за дезинфектанти</t>
  </si>
  <si>
    <r>
      <t xml:space="preserve">Диагностичен набор </t>
    </r>
    <r>
      <rPr>
        <b/>
        <sz val="11"/>
        <color indexed="8"/>
        <rFont val="Times New Roman"/>
        <family val="1"/>
      </rPr>
      <t>за предметна аглутинация за Brucella (общи антитела)</t>
    </r>
    <r>
      <rPr>
        <sz val="11"/>
        <color indexed="8"/>
        <rFont val="Times New Roman"/>
        <family val="1"/>
      </rPr>
      <t xml:space="preserve"> с включена положителна контрола, отрицателна контрола и цветна бактериална суспензия Минимален срок на годност 1 година</t>
    </r>
  </si>
  <si>
    <r>
      <t xml:space="preserve">Диагностичен набор </t>
    </r>
    <r>
      <rPr>
        <b/>
        <sz val="11"/>
        <color indexed="8"/>
        <rFont val="Times New Roman"/>
        <family val="1"/>
      </rPr>
      <t>за предметна аглутинация за Brucella abortus антитела</t>
    </r>
    <r>
      <rPr>
        <sz val="11"/>
        <color indexed="8"/>
        <rFont val="Times New Roman"/>
        <family val="1"/>
      </rPr>
      <t xml:space="preserve"> с включена положителна контрола, отрицателна контрола и цветна бактериална суспензия Минимален срок на годност 1 година</t>
    </r>
  </si>
  <si>
    <r>
      <t xml:space="preserve">Диагностичен набор </t>
    </r>
    <r>
      <rPr>
        <b/>
        <sz val="11"/>
        <color indexed="8"/>
        <rFont val="Times New Roman"/>
        <family val="1"/>
      </rPr>
      <t>за предметна аглутинация за Brucella melitensis антитела</t>
    </r>
    <r>
      <rPr>
        <sz val="11"/>
        <color indexed="8"/>
        <rFont val="Times New Roman"/>
        <family val="1"/>
      </rPr>
      <t xml:space="preserve"> с включена положителна контрола, отрицателна контрола и цветна бактериална суспензия Минимален срок на годност 1 година</t>
    </r>
  </si>
  <si>
    <r>
      <t xml:space="preserve">Диагностичен набор </t>
    </r>
    <r>
      <rPr>
        <b/>
        <sz val="11"/>
        <color indexed="8"/>
        <rFont val="Times New Roman"/>
        <family val="1"/>
      </rPr>
      <t>за аглутинация за Brucella (общи антитела), в микротитърни плаки</t>
    </r>
    <r>
      <rPr>
        <sz val="11"/>
        <color indexed="8"/>
        <rFont val="Times New Roman"/>
        <family val="1"/>
      </rPr>
      <t xml:space="preserve"> с включена положителна контрола, отрицателна контрола и цветна бактериална суспензия Минимален срок на годност 1 година</t>
    </r>
  </si>
  <si>
    <r>
      <t>Диагностичен набор</t>
    </r>
    <r>
      <rPr>
        <b/>
        <sz val="11"/>
        <color indexed="8"/>
        <rFont val="Times New Roman"/>
        <family val="1"/>
      </rPr>
      <t xml:space="preserve"> за аглутинация за Brucella abortus антитела, в микротитърни плаки</t>
    </r>
    <r>
      <rPr>
        <sz val="11"/>
        <color indexed="8"/>
        <rFont val="Times New Roman"/>
        <family val="1"/>
      </rPr>
      <t xml:space="preserve"> с включени положителна контрола, отрицателна контрола и цветна  бактериална суспензия Минимален срок на годност 1 година</t>
    </r>
  </si>
  <si>
    <r>
      <t xml:space="preserve">Диагностичен набор </t>
    </r>
    <r>
      <rPr>
        <b/>
        <sz val="11"/>
        <color indexed="8"/>
        <rFont val="Times New Roman"/>
        <family val="1"/>
      </rPr>
      <t>за аглутинация за Brucella melitensis антитела, в микротитърни плаки</t>
    </r>
    <r>
      <rPr>
        <sz val="11"/>
        <color indexed="8"/>
        <rFont val="Times New Roman"/>
        <family val="1"/>
      </rPr>
      <t xml:space="preserve"> с включени положителна контрола, отрицателна контрола и цветна бактериална суспензия Минимален срок на годност 1 година</t>
    </r>
  </si>
  <si>
    <r>
      <t xml:space="preserve">Бактериален диагностикум, съдържащ </t>
    </r>
    <r>
      <rPr>
        <b/>
        <sz val="11"/>
        <color indexed="8"/>
        <rFont val="Times New Roman"/>
        <family val="1"/>
      </rPr>
      <t xml:space="preserve">инактивирана суспенсия на Francisella tularensis за серологична диагноза на туларемия посредством бърз и/или бавен аглутинационен тест. </t>
    </r>
    <r>
      <rPr>
        <sz val="11"/>
        <color indexed="8"/>
        <rFont val="Times New Roman"/>
        <family val="1"/>
      </rPr>
      <t>Минимален срок на годност 1 година</t>
    </r>
  </si>
  <si>
    <r>
      <t xml:space="preserve">Бактериален диагностикум за определяне </t>
    </r>
    <r>
      <rPr>
        <b/>
        <sz val="11"/>
        <color indexed="8"/>
        <rFont val="Times New Roman"/>
        <family val="1"/>
      </rPr>
      <t>титъра на на анти-йерсиния ентероколитика O3 антитела</t>
    </r>
    <r>
      <rPr>
        <sz val="11"/>
        <color indexed="8"/>
        <rFont val="Times New Roman"/>
        <family val="1"/>
      </rPr>
      <t xml:space="preserve"> - течен, оцветен </t>
    </r>
  </si>
  <si>
    <r>
      <t xml:space="preserve">Бактериален диагностикум за определяне </t>
    </r>
    <r>
      <rPr>
        <b/>
        <sz val="11"/>
        <color indexed="8"/>
        <rFont val="Times New Roman"/>
        <family val="1"/>
      </rPr>
      <t>титъра на на анти-йерсиния ентероколитика O9 антител</t>
    </r>
    <r>
      <rPr>
        <sz val="11"/>
        <color indexed="8"/>
        <rFont val="Times New Roman"/>
        <family val="1"/>
      </rPr>
      <t xml:space="preserve">а - течен, оцветен </t>
    </r>
  </si>
  <si>
    <t xml:space="preserve"> Aмпицилин, концентрация 10 µg/диск, опаковани в 1 стрип до 50 диска</t>
  </si>
  <si>
    <t xml:space="preserve"> Гентамицин, концентрация 30 µg/диск ,  опаковани в 1 стрип до 50 диска  </t>
  </si>
  <si>
    <t xml:space="preserve">Норфлоксацин, концентрация 10 µg/диск, опаковани в 1 стрип по 50 диска </t>
  </si>
  <si>
    <t>Вакуумна епруветка -  за серологични изследвания с гел, активатор на съсирването и вътрешно силиконово покритие, 5 ml.</t>
  </si>
  <si>
    <t>Стерилни игли тип Бътерфлай за затворена система за вземане на венозна кръв, обезопасени със система за необратимо заключване при изваждане на иглата, 21 G, 3/4 х 7 инча тръба</t>
  </si>
  <si>
    <r>
      <t xml:space="preserve">Връхчета за автоматични пипети, съвместими с пипети Епендорф и Biohit, обем 100-1000 мкл, дълъг профил мин 85мм, нестерилни, </t>
    </r>
    <r>
      <rPr>
        <b/>
        <u val="single"/>
        <sz val="11"/>
        <color indexed="8"/>
        <rFont val="Times New Roman"/>
        <family val="1"/>
      </rPr>
      <t>в плик</t>
    </r>
    <r>
      <rPr>
        <sz val="11"/>
        <color indexed="8"/>
        <rFont val="Times New Roman"/>
        <family val="1"/>
      </rPr>
      <t xml:space="preserve">, без филтър, чисти от ДНК и РНК, опаковка до 1000 бр. </t>
    </r>
  </si>
  <si>
    <t>Епруветки центрофужни тип Falcon с обем 50мл, стерилни, конични, капачка термоустойчива, градуирани, от полипропилен издържливост на 12 000 оборота/мин.</t>
  </si>
  <si>
    <r>
      <t xml:space="preserve">Стерилни полистиренови епруветки </t>
    </r>
    <r>
      <rPr>
        <b/>
        <sz val="11"/>
        <color indexed="8"/>
        <rFont val="Times New Roman"/>
        <family val="1"/>
      </rPr>
      <t xml:space="preserve">за клетъчно култивиране </t>
    </r>
    <r>
      <rPr>
        <sz val="11"/>
        <color indexed="8"/>
        <rFont val="Times New Roman"/>
        <family val="1"/>
      </rPr>
      <t>за еднократна употреба, 12 мл, 17/100 мм,  безцветни, не градуирани, с капачка на винт, с обло дъно, без стояща основа, 20 бр./оп.</t>
    </r>
  </si>
  <si>
    <r>
      <t xml:space="preserve">Стрипове по 8, 0.1мл епруветки за PCR, нисък профил, сс отделен стрип </t>
    </r>
    <r>
      <rPr>
        <b/>
        <sz val="11"/>
        <color indexed="8"/>
        <rFont val="Times New Roman"/>
        <family val="1"/>
      </rPr>
      <t>плоски</t>
    </r>
    <r>
      <rPr>
        <sz val="11"/>
        <color indexed="8"/>
        <rFont val="Times New Roman"/>
        <family val="1"/>
      </rPr>
      <t xml:space="preserve"> капачки </t>
    </r>
  </si>
  <si>
    <r>
      <t xml:space="preserve">Стрипове по 8, 0.2мл епруветки за PCR, висок профил, прозрачни, с отделен стрип </t>
    </r>
    <r>
      <rPr>
        <b/>
        <sz val="11"/>
        <color indexed="8"/>
        <rFont val="Times New Roman"/>
        <family val="1"/>
      </rPr>
      <t>изпъкнали капачки (domed)</t>
    </r>
  </si>
  <si>
    <t>Кутии за епруветки</t>
  </si>
  <si>
    <t>Ръкавици за работа с етидиев бромид- НИТРИЛОВИ, размер М, дебелина минимум 0,12мм</t>
  </si>
  <si>
    <t>Ръкавици за работа с етидиев бромид- НИТРИЛОВИ, размер S, дебелина минимум 0,12мм</t>
  </si>
  <si>
    <t>Памук до 1 кг опаковка</t>
  </si>
  <si>
    <t>Праймери за PCR и секвениране на M. genitalium; скала на праймерите 50 наномола (nmol); пречистени от соли (desalted)
Mg23S1992F (5′-CCA TCT CTT GAC TGT CTC GGC TAT-3′)
Mg23S2138R (5′-CCT ACC TAT TCT CTA CAT GGT GGT GTT-3′)
Mg23S1998F (5′-AAT CCA GGT ACG GGT GAA GA-3′)
Mg23S2080R (5′-CAG TAA AGC TTC ACG GGG TCT-3′)</t>
  </si>
  <si>
    <t>Праймери за RT-PCR</t>
  </si>
  <si>
    <t>Неспецифични праймери - random hexamers - pd(N)6, скала на синтез 50 nmol</t>
  </si>
  <si>
    <t>ДВОЙНО БЕЛЯЗАНИ СОНДИ ЗА REAL-TIME PCR</t>
  </si>
  <si>
    <t>Сонда за отчитане на на real-time PCR реакцията за диагностика на ентеровируси, белязана с багрилата FAM и BHQ1      
6-FAM-CGG AAC CGA CTA CTT TGG GTG TCC GT-BHQ1</t>
  </si>
  <si>
    <r>
      <t>Western blot за ехинококоза</t>
    </r>
    <r>
      <rPr>
        <sz val="11"/>
        <rFont val="Times New Roman"/>
        <family val="1"/>
      </rPr>
      <t xml:space="preserve"> IgG:</t>
    </r>
    <r>
      <rPr>
        <sz val="11"/>
        <color indexed="8"/>
        <rFont val="Times New Roman"/>
        <family val="1"/>
      </rPr>
      <t xml:space="preserve">  Да улавя анти-ехинококови антитела в човешки серум от клас IgG. Да притежава  специфичност не по-малко от 99 %.</t>
    </r>
  </si>
  <si>
    <r>
      <t xml:space="preserve">ELISA за </t>
    </r>
    <r>
      <rPr>
        <b/>
        <sz val="11"/>
        <color indexed="8"/>
        <rFont val="Times New Roman"/>
        <family val="1"/>
      </rPr>
      <t>токсокароза IgA</t>
    </r>
    <r>
      <rPr>
        <sz val="11"/>
        <color indexed="8"/>
        <rFont val="Times New Roman"/>
        <family val="1"/>
      </rPr>
      <t>: ензимен имунометод за определяне на IgA антитела към Toxocara spp. в човешки серум. До  96 теста в опаковка, при който отчитането се извършва при дължина на вълната 450 нм.  Натовареният на плаката антиген да е екскреторно/секреторен антиген от култивирани T. canis ларви.  Да позволява измерване на концентрацията на специфични IgA антитела при токсокароза в пациентни проби.</t>
    </r>
  </si>
  <si>
    <r>
      <t>ELISA за</t>
    </r>
    <r>
      <rPr>
        <b/>
        <sz val="11"/>
        <color indexed="8"/>
        <rFont val="Times New Roman"/>
        <family val="1"/>
      </rPr>
      <t xml:space="preserve"> токсокароза IgG</t>
    </r>
    <r>
      <rPr>
        <sz val="11"/>
        <color indexed="8"/>
        <rFont val="Times New Roman"/>
        <family val="1"/>
      </rPr>
      <t>: ELISA тест набор, с до  96 теста в опаковка, чупещи се стрипове 1х8 ямки, при който отчитането се извършва при дължина на вълната 450нм. Разликата в екстинция на отрицателния контрол и на  положителния контрол да е по-голяма или равна на 0.5. Отделните етапи на реакцията да се извършват на стайна температура. Технически изисквания: Наличие на сертификат за качествен контрол на продуктите в набора.</t>
    </r>
  </si>
  <si>
    <t>ELISA за токсокароза</t>
  </si>
  <si>
    <t>Всичко по позиция 4</t>
  </si>
  <si>
    <t>ELISA за токсоплазмоза IgG: ELISA тест набор, с до  96 теста в опаковка, чупещи се стрипове 1х8 ямки, за количествено определяне на IgG антитела срещу Toxoplasma gondii в човешки серум. Чувствителност и специфичност не по-малко от 99%. Максимум 4 контроли. Ниско положителната, средно положителнта и високо положителната контрола да са калибрирани срещу стандарта на WHO (TOXM). Oтчитане на резултатите на ридер с филтър 450 нм.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коефициент на вариация. Критерии за валидност на реакцията.</t>
  </si>
  <si>
    <t>ELISA за токсоплазмоза IgM: ELISA тест набор, с до  96 теста в опаковка, стрипове 1х8 ямки, за полу-количествено определяне на IgM антитела срещу Toxoplasma gondii в човешки серум посредством имуноензимен двоен сандвич метод. Чувствителност и специфичност не по-малко от 99%. Максимум 4 контроли. Oтчитане на резултатите на ридер с филтър 450 нм.   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процент на вариация. Критерии за валидност на реакцията.</t>
  </si>
  <si>
    <t>ELISA за токсоплазмоза IgA: ELISA тест набор, с до  96 теста в опаковка, стрипове 1х8 ямки, за полу-количествено определяне на IgA антитела срещу Toxoplasma gondii в човешки серум посредством имуноензимен двоен сандвич метод. Чувствителност и специфичност не по-малко от 99%. Отчитане на резултатите на ридер с филтър 450 нм.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процент на вариация. Критерии за валидност на реакцията.</t>
  </si>
  <si>
    <t>ELISA тестове за амебиаза IgG: ELISA тест набор, с до  96 теста в опаковка, чупещи се стрипове 1х8 ямки, за полу-количествено имуноензимно определяне на IgG антитела срещу Entamoeba histolytica в човешки серум. Максимум 4 контроли. Изпълнение в рамките на 1 час, отчитане на резултата на ридер с филтър 450 мн.   Технически изисквания: Наличие на сертификат за качествен контрол на продуктите в набора. Критерии за валидност на теста.</t>
  </si>
  <si>
    <t>ELISA тестове за цистицеркоза IgG:ELISA тест набор, с до 96 теста в опаковка, чупещи се стрипове 1х8 ямки, за полу-количествено имуноензимно определяне на IgG антитела срещу Taenia solium в човешки серум. Максимум 4 контроли. Изпълнение в рамките на 1 час, отчитане на резултата на ридер с филтър 450 нм.  Технически изисквания: Наличие на сертификат за качествен контрол на продуктите в набора. Критерии за валидност на реакцията.</t>
  </si>
  <si>
    <t xml:space="preserve">ELISA за определяне на Човешки Еозинофилен Катионен Протеин (ECP). Кит, предназначен за количествено определяне на човешки еозинофилен катионен протеин в серум, плазма или други биологични течности. Да съдържа 7 калибратори и област на детекция 0,78 ng/ml - 50 ng/ml.  Предназначен за научно-изследователски цели. </t>
  </si>
  <si>
    <r>
      <t>ELISA за</t>
    </r>
    <r>
      <rPr>
        <b/>
        <sz val="11"/>
        <rFont val="Times New Roman"/>
        <family val="1"/>
      </rPr>
      <t xml:space="preserve"> ехинококоза IgG </t>
    </r>
    <r>
      <rPr>
        <sz val="11"/>
        <rFont val="Times New Roman"/>
        <family val="1"/>
      </rPr>
      <t>: ELISA тест набор, с до  96 теста в опаковка, чупещи се стрипове 1х8 ямки, за полу-количествено имуноензимно определяне на IgG антитела срещу Echinococcus granulosus в човешки серум. Данни за наличие на висока чувствителност и специфичност не по-малки от 98%. Максимум 4 контроли. Изпълнение в рамките на 1 час, отчитане на резултата на ридер с филтър 450 нм. Технически изисквания: Наличие на сертификат за качествен контрол на продуктите в набора. Критерии за валидност на реакцията.</t>
    </r>
  </si>
  <si>
    <r>
      <t xml:space="preserve">ELISA тестове за </t>
    </r>
    <r>
      <rPr>
        <b/>
        <sz val="11"/>
        <rFont val="Times New Roman"/>
        <family val="1"/>
      </rPr>
      <t>трихинелоза IgG</t>
    </r>
    <r>
      <rPr>
        <sz val="11"/>
        <rFont val="Times New Roman"/>
        <family val="1"/>
      </rPr>
      <t>: ELISA тест набор, с до  96 теста в опаковка, чупещи се стрипове 1х8 ямки, за полу-количествено имуноензимно определяне на IgG антитела срещу Trichinella spiralis в човешки серум. Максимум 4 контроли. Изпълнение в рамките на 1 час, отчитане на резултата на ридер с филтър 450 нм. Технически изисквания: Наличие на сертификат за качествен контрол на продуктите в набора. Критерии за валидност на реакцията.</t>
    </r>
  </si>
  <si>
    <r>
      <rPr>
        <b/>
        <sz val="11"/>
        <rFont val="Times New Roman"/>
        <family val="1"/>
      </rPr>
      <t>Toxoplasma IgG avidity test: ELISA</t>
    </r>
    <r>
      <rPr>
        <sz val="11"/>
        <rFont val="Times New Roman"/>
        <family val="1"/>
      </rPr>
      <t xml:space="preserve"> тест набор, с плака, с до  96 теста в опаковка, чупещи се стрипове 1х8 ямки, за определяне авидитета на IgG антитела срещу Toxoplasma gondii в човешки серум посредством имуноензимен метод. Чувствителност и специфичност не по-малко от 99%. Отчитане на резултатите на ридер с филтър 450 нм. Да има нискоавидитетна и високо авидитетна контрола.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процент на вариация. Критерии за валидност на реакцията. При липса на плака в кита, задължително трябва да се предостави ELISA кит за анти-токсолазмени IgG към подпозицията.</t>
    </r>
  </si>
  <si>
    <t xml:space="preserve"> ELISA тестове за диагностика на хепатити</t>
  </si>
  <si>
    <t>anti-HAV-Ab - тест за инвитро качествена детекция на общи антитела  срещу хепатитен A  вирус по метода ELISA.96 теста в опаковка, чупещи се стрипове 1х8 ямки for in vitro diagnostic  use only</t>
  </si>
  <si>
    <r>
      <t xml:space="preserve">Диагностичен ELISA кит за доказване на </t>
    </r>
    <r>
      <rPr>
        <i/>
        <sz val="10"/>
        <rFont val="Times New Roman"/>
        <family val="1"/>
      </rPr>
      <t>Chlamydophila pneumoniae</t>
    </r>
    <r>
      <rPr>
        <sz val="10"/>
        <rFont val="Times New Roman"/>
        <family val="1"/>
      </rPr>
      <t xml:space="preserve"> IgG: ELISA тест набор, с до  96 теста в опаковка, 12 чупещи се стрипове по 8 ямки, при който отчитането се извършва при дължина на вълната 450nm. Екстинция на отрицателния контрол &lt; 0,3, екстинция на положителния контрол &gt; 0,8. Отделните етапи на реакцията да се извършват на стайна температура.</t>
    </r>
  </si>
  <si>
    <r>
      <t xml:space="preserve">Диагностичен ELISA кит  за </t>
    </r>
    <r>
      <rPr>
        <i/>
        <sz val="10"/>
        <rFont val="Times New Roman"/>
        <family val="1"/>
      </rPr>
      <t>Сhlamydophila pneumoniae</t>
    </r>
    <r>
      <rPr>
        <sz val="10"/>
        <rFont val="Times New Roman"/>
        <family val="1"/>
      </rPr>
      <t xml:space="preserve"> IgA: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</t>
    </r>
  </si>
  <si>
    <r>
      <t xml:space="preserve">Диагностичен ELISA кит за доказване на </t>
    </r>
    <r>
      <rPr>
        <i/>
        <sz val="10"/>
        <rFont val="Times New Roman"/>
        <family val="1"/>
      </rPr>
      <t>Chlamydophila  pneumoniae</t>
    </r>
    <r>
      <rPr>
        <sz val="10"/>
        <rFont val="Times New Roman"/>
        <family val="1"/>
      </rPr>
      <t xml:space="preserve"> IgM: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 Да съдържа сорбент. </t>
    </r>
  </si>
  <si>
    <t>Всичко по позиция 16</t>
  </si>
  <si>
    <t>Всичко по позиция 17</t>
  </si>
  <si>
    <t>Всичко по позиция 18</t>
  </si>
  <si>
    <t>Всичко по позиция 19</t>
  </si>
  <si>
    <t>Всичко по позиция 20</t>
  </si>
  <si>
    <t>Всичко по позиция 21</t>
  </si>
  <si>
    <r>
      <t>ELISA за определяне на</t>
    </r>
    <r>
      <rPr>
        <b/>
        <sz val="10"/>
        <color indexed="8"/>
        <rFont val="Times New Roman"/>
        <family val="1"/>
      </rPr>
      <t xml:space="preserve"> IgG антитела срещу ентеровирусите в човешки серум,</t>
    </r>
    <r>
      <rPr>
        <sz val="10"/>
        <color indexed="8"/>
        <rFont val="Times New Roman"/>
        <family val="1"/>
      </rPr>
      <t xml:space="preserve"> плазма или ликвор, набор с до  96 теста в опаковка, 12 чупещи се стрипа по 8 ямки, базиран на индиректен метод. Отчитането да се извършва при дължина на вълната 405нм; чувствителност на теста не по-малко от 92%  и  специфичност не по-малко от 95,4%. Изпълнение в рамките на до 2 часа  и 20 минути. Да съдържа стандартен серум, отрицателна контрола, антитяло конюгат, измивен разтвор -концентрат, буфер за разреждане, стоп разтвор, субстрат.</t>
    </r>
  </si>
  <si>
    <r>
      <t>ELISA за определяне на</t>
    </r>
    <r>
      <rPr>
        <b/>
        <sz val="10"/>
        <color indexed="8"/>
        <rFont val="Times New Roman"/>
        <family val="1"/>
      </rPr>
      <t xml:space="preserve"> IgM антитела срещу ентеровирусите в човешки серум, </t>
    </r>
    <r>
      <rPr>
        <sz val="10"/>
        <color indexed="8"/>
        <rFont val="Times New Roman"/>
        <family val="1"/>
      </rPr>
      <t>плазма или ликвор, набор с до  96 теста в опаковка, 12 чупещи се стрипа по 8 ямки, базиран на индиректен метод. Отчитането да се извършва при дължина на вълната 405нм; чувствителност на теста не по-малко от 93,3%  и  специфичност не по-малко от 96,7%. Изпълнение в рамките на до 2 часа и 20 минути. Да съдържа стандартен серум, отрицателна контрола, антитяло конюгат, измивен разтвор -концентрат, буфер за разреждане, стоп разтвор, субстрат, ревматоиден фактор.</t>
    </r>
  </si>
  <si>
    <t>Всичко по позиция 22</t>
  </si>
  <si>
    <t>Всичко по позиция 23</t>
  </si>
  <si>
    <t>Всичко по позиция 24</t>
  </si>
  <si>
    <r>
      <rPr>
        <b/>
        <sz val="11"/>
        <color indexed="8"/>
        <rFont val="Times New Roman"/>
        <family val="1"/>
      </rPr>
      <t>Treponema pallidum ELISA (IgG)</t>
    </r>
    <r>
      <rPr>
        <sz val="11"/>
        <color indexed="8"/>
        <rFont val="Times New Roman"/>
        <family val="1"/>
      </rPr>
      <t xml:space="preserve"> - специфични трепонемни 15-, 17-, 42-, и 47-kDа антигени, съвместим с апарат UT-2100C (дължина на вълната 405, 450, 492 и 630 nm), до  96 теста в опаковка, чупещи се стрипове 1х8 ямки, отчитане на резултатите с cut-off.   Максимум 4 контроли. Изпълнение в рамките  на не повече от 2 часa. Тестът да притежава чувствителност и специфичност не по-малки от 97% .  For in vitro diagnostic  use only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</si>
  <si>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ELISA тестове за доказване на L. pneumophila Sg1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антиген в урина, </t>
    </r>
    <r>
      <rPr>
        <sz val="11"/>
        <color indexed="8"/>
        <rFont val="Times New Roman"/>
        <family val="1"/>
      </rPr>
      <t>чупещи се стрипове, време за обработка на пробата до 1 час, Екстинция на отрицателната контрола &lt; 150, екстинция на  положителната контрола &gt; 150. Отделните етапи на реакцията да се извършват на стайна температура. Отчитане при 450 нм и референтен филтър от 620 нм</t>
    </r>
  </si>
  <si>
    <r>
      <rPr>
        <b/>
        <sz val="11"/>
        <color indexed="8"/>
        <rFont val="Times New Roman"/>
        <family val="1"/>
      </rPr>
      <t>ELISA тестове за доказване на IgМ+ IgG антитела срещу Legionella pneumophila Sg 1-6 в човешки серум</t>
    </r>
    <r>
      <rPr>
        <sz val="11"/>
        <color indexed="8"/>
        <rFont val="Times New Roman"/>
        <family val="1"/>
      </rPr>
      <t>; максимум 4 контроли на проба; без blank; чупещи се стрипове; отчитане при 450 нм и референтен филтър 620 нм; положителен антитяло индекс &gt; 11.</t>
    </r>
  </si>
  <si>
    <t>Всичко по позиция 30</t>
  </si>
  <si>
    <t>Миши моноклонални антитела</t>
  </si>
  <si>
    <t>Бързи (до 15 min ) имунохроматографски тестове за качествена диагностика на Wushereria bancrofti и Brugia malayi в серум или цяла кръв.Чувствителност и специфичност не по-малко от 95%.</t>
  </si>
  <si>
    <t>Бърз латекс аглутинационен тест за детекция  на Cl. difficile съдържание на комплекта: реагент, консервиран с мертиолат,  положителна контрола от инактивиран Cl. difficile , изотоничен физиологичен разтвор, консервиран с натриев азид , еднократни реакционни карти пръчици, до 50 теста в опаковка</t>
  </si>
  <si>
    <t>Други тестове на базата на реакция антиген-антитяло</t>
  </si>
  <si>
    <t>Микроаглутинационен тeст за доказване на тотални анти-Brucella антитела – BRUCAPT-BRUCELLACAPT  +   Разредител за микроаглутинационен тeст – В002  serum diluent for BRUCELLACAPT</t>
  </si>
  <si>
    <t>Микроимунофлуоресцентни тестове за диагностика на хлмидиаза</t>
  </si>
  <si>
    <t>Всичко по позиция 52</t>
  </si>
  <si>
    <t>Китове и реагенти за апарат ImmunoCAP 100</t>
  </si>
  <si>
    <r>
      <t xml:space="preserve"> Набор за детекция на </t>
    </r>
    <r>
      <rPr>
        <b/>
        <i/>
        <sz val="11"/>
        <color indexed="8"/>
        <rFont val="Times New Roman"/>
        <family val="1"/>
      </rPr>
      <t>Ch. trachomatis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чрез полимеразна верижна реакция в реално време. Набора да включва следните компоненти:Специфични праймери и сонда за Ch. Trachomatis. Мастер микс за амплификация. Положителна контрола.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  </r>
  </si>
  <si>
    <r>
      <t xml:space="preserve">Набор за едновременна детекция на  </t>
    </r>
    <r>
      <rPr>
        <b/>
        <sz val="11"/>
        <color indexed="8"/>
        <rFont val="Times New Roman"/>
        <family val="1"/>
      </rPr>
      <t xml:space="preserve">B.pertussis   и  B. parapertussis </t>
    </r>
    <r>
      <rPr>
        <sz val="11"/>
        <color indexed="8"/>
        <rFont val="Times New Roman"/>
        <family val="1"/>
      </rPr>
      <t xml:space="preserve"> чрез полимеразна верижна реакция в реално време. Набора да включва следните компоненти:Специфични праймери и сонда за  B.pertussis   и  B. parapertussis, мастер микс за амплификация. Положителни контроли за двата микроорганизма.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  </r>
  </si>
  <si>
    <t xml:space="preserve"> Тест ленти измерване на pH в порядъка 4.5 - 10.0, със стъпка 0.5, пластмасови</t>
  </si>
  <si>
    <r>
      <t xml:space="preserve">Система за идентификация и определяне на брой и антибиотична чувствителност на Mycoplasma и Ureaplasma – опаковка до 20 теста в комплект с до 20 епруветки транспортна среда за микоплазми, включва 9 антибиотика всеки в 2 концентрации, общо 24 ямки, с включена ямка със среда за </t>
    </r>
    <r>
      <rPr>
        <b/>
        <sz val="11"/>
        <color indexed="8"/>
        <rFont val="Times New Roman"/>
        <family val="1"/>
      </rPr>
      <t>Trichomonas vaginalis и Candida albicans</t>
    </r>
    <r>
      <rPr>
        <sz val="11"/>
        <color indexed="8"/>
        <rFont val="Times New Roman"/>
        <family val="1"/>
      </rPr>
      <t xml:space="preserve">, работа с директна проба, резултати след 24 часа инкубация </t>
    </r>
  </si>
  <si>
    <r>
      <t xml:space="preserve">Тестове за биохимична идентификация на </t>
    </r>
    <r>
      <rPr>
        <b/>
        <sz val="11"/>
        <color indexed="8"/>
        <rFont val="Times New Roman"/>
        <family val="1"/>
      </rPr>
      <t>Listeria</t>
    </r>
    <r>
      <rPr>
        <sz val="11"/>
        <color indexed="8"/>
        <rFont val="Times New Roman"/>
        <family val="1"/>
      </rPr>
      <t xml:space="preserve"> с 10 лиофилизирани биохимични теста, включващи DIM (Enzymatic substrate), ESC (Esculin Ferric citrate), αMAN (4-nitrophenyl- αD-mannopyranoside), DARL (D-Arabitol), XYL (D-Xylose), RHA (L-Rhamnose), MDG (Methyl-αD-glucopyranoside), RIB (DRibose), G1P (Glucose-1-Phosphate), TAG (Dtagatose), включващ всички необходими допълнителни тестове MED (Suspension medium – Demineralized water) Zym B – Fast Blue - до 10  теста в опаковка </t>
    </r>
  </si>
  <si>
    <r>
      <t xml:space="preserve">Тест за биохимична идентификация на бактерии, който се използва за откриване на хидролиза на </t>
    </r>
    <r>
      <rPr>
        <b/>
        <sz val="11"/>
        <color indexed="8"/>
        <rFont val="Times New Roman"/>
        <family val="1"/>
      </rPr>
      <t>L-пиролидонил-нафтиламид - PYR</t>
    </r>
    <r>
      <rPr>
        <sz val="11"/>
        <color indexed="8"/>
        <rFont val="Times New Roman"/>
        <family val="1"/>
      </rPr>
      <t xml:space="preserve"> при бърза вероятностна идентификация на стрептококи, група А и ентерококи, група D от чиста култура, включващ стъкло и цветен проявител, доставян в диспенсер за реагент, с до четири теста за стъкло/диспенсер.</t>
    </r>
  </si>
  <si>
    <t>Търговски набор за PCR, съдържащ 10 х PCR буфер, Taq полимераза тип Hot-start химически инхибирана при температури &lt;95C, в концентрация 5 единици на микролитър, 2mM смес от нуклеотиди (dNTPs) и 50 mM магнезиев хлорид;  наличен като готов за работа разтвор ; опаковка до 150 реакции от 50 микролитра.</t>
  </si>
  <si>
    <r>
      <t xml:space="preserve">Микс 2х за бърз и високо специфичeн конвенционален Hot start PCR  в обем от 50мкл съдържащ: Всички необходими компоненти за </t>
    </r>
    <r>
      <rPr>
        <b/>
        <sz val="11"/>
        <color indexed="8"/>
        <rFont val="Times New Roman"/>
        <family val="1"/>
      </rPr>
      <t>мултиплексна PCR реакция</t>
    </r>
    <r>
      <rPr>
        <sz val="11"/>
        <color indexed="8"/>
        <rFont val="Times New Roman"/>
        <family val="1"/>
      </rPr>
      <t>, включително буфер за директно накапване на гел. Опаковка до 1000 реакции.</t>
    </r>
  </si>
  <si>
    <r>
      <t xml:space="preserve">Мастермикс /2Х/ </t>
    </r>
    <r>
      <rPr>
        <b/>
        <sz val="11"/>
        <color indexed="8"/>
        <rFont val="Times New Roman"/>
        <family val="1"/>
      </rPr>
      <t>за real-time PCR анализ,</t>
    </r>
    <r>
      <rPr>
        <sz val="11"/>
        <color indexed="8"/>
        <rFont val="Times New Roman"/>
        <family val="1"/>
      </rPr>
      <t xml:space="preserve"> съдържащ термично активираща се ДНК полимераза,  дезоксирибо-нуклеотиди (вкл.dUTP) и оптимизиран ензимен буфер; в отделни епруветки - 50 мкМ ROX  и вода без нуклеази, опак. до 200 реакции от 25мкл</t>
    </r>
  </si>
  <si>
    <t>Китове и мастърмиксове за PCR, Real-time PCR и RT-PCR (общи недиагностични)</t>
  </si>
  <si>
    <t>Всичко по позиция 93</t>
  </si>
  <si>
    <r>
      <t xml:space="preserve">Молекулен ДНК маркер </t>
    </r>
    <r>
      <rPr>
        <b/>
        <sz val="11"/>
        <color indexed="8"/>
        <rFont val="Times New Roman"/>
        <family val="1"/>
      </rPr>
      <t>за определяне на количеството и размера</t>
    </r>
    <r>
      <rPr>
        <sz val="11"/>
        <color indexed="8"/>
        <rFont val="Times New Roman"/>
        <family val="1"/>
      </rPr>
      <t xml:space="preserve"> на ДНК при агарозна електрофореза. Визуализира фрагменти от 100 до 2000 bp, за количествено определяне на ДНК в порядъка 10-200 ng ДНК. В комплект с 10mM Tris-HCl (pH 7.5) и с EDTA. Достатъчен за 50 реакции</t>
    </r>
  </si>
  <si>
    <r>
      <t xml:space="preserve">Λ-ДНК/HIND III маркер </t>
    </r>
    <r>
      <rPr>
        <b/>
        <sz val="11"/>
        <color indexed="8"/>
        <rFont val="Times New Roman"/>
        <family val="1"/>
      </rPr>
      <t>за определяне на количеството и размера</t>
    </r>
    <r>
      <rPr>
        <sz val="11"/>
        <color indexed="8"/>
        <rFont val="Times New Roman"/>
        <family val="1"/>
      </rPr>
      <t xml:space="preserve"> на ДНК при агарозна електрофореза</t>
    </r>
  </si>
  <si>
    <r>
      <t xml:space="preserve">Hot-start Taq полимераза за PCR; горещ старт чрез инхибиращо моноклонално антитяло; подходящ за Real-time PCR; с интактна 5' -&gt; 3' екзонуклеазна функция, окомплектован с отделни епруветки буфер и магнезиев хлорид, </t>
    </r>
    <r>
      <rPr>
        <sz val="11"/>
        <rFont val="Times New Roman"/>
        <family val="1"/>
      </rPr>
      <t>разфасовка до 500 U</t>
    </r>
  </si>
  <si>
    <t>Ензими за молекулярна биология</t>
  </si>
  <si>
    <r>
      <t>Вода за PCR без нуклеази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нетретирана</t>
    </r>
    <r>
      <rPr>
        <sz val="11"/>
        <rFont val="Times New Roman"/>
        <family val="1"/>
      </rPr>
      <t xml:space="preserve"> с DEPC,  в</t>
    </r>
    <r>
      <rPr>
        <sz val="11"/>
        <color indexed="8"/>
        <rFont val="Times New Roman"/>
        <family val="1"/>
      </rPr>
      <t xml:space="preserve"> разфасовки не по големи от 100мл.</t>
    </r>
  </si>
  <si>
    <r>
      <t xml:space="preserve">Вода за PCR без нуклеази, </t>
    </r>
    <r>
      <rPr>
        <u val="single"/>
        <sz val="11"/>
        <color indexed="8"/>
        <rFont val="Times New Roman"/>
        <family val="1"/>
      </rPr>
      <t>третирaна с DEPC</t>
    </r>
    <r>
      <rPr>
        <sz val="11"/>
        <color indexed="8"/>
        <rFont val="Times New Roman"/>
        <family val="1"/>
      </rPr>
      <t>,  в разфасовки не по големи от 100мл.</t>
    </r>
  </si>
  <si>
    <t>Хранителни среди за микробиология (обикновени, недиференциращи, елективни)</t>
  </si>
  <si>
    <t>Селективни и/или диференциращи, хранителни среди</t>
  </si>
  <si>
    <t xml:space="preserve">Мюлер-Хинтон среда за провеждане на дисково дифузионен метод за антибиограми според EUCAST, с контролирани нива на калциеви и магнезиеви катиони и ниски концентрации на тимин и тимидин </t>
  </si>
  <si>
    <t>Всичко по позиция 168</t>
  </si>
  <si>
    <t>Дребен лабораторен инвентар</t>
  </si>
  <si>
    <t>Пинсети: метални, прави, дължина 200 мм</t>
  </si>
  <si>
    <t>Всичко по позиция 169</t>
  </si>
  <si>
    <t>Автоматични пипети и диспенсери</t>
  </si>
  <si>
    <t>Всичко по позиция 173</t>
  </si>
  <si>
    <t>Лабораторна Стъклария</t>
  </si>
  <si>
    <t>Предметни стъкла: Предметни стъкла, размер 26х76 мм, макс. 1 мм дебелина, чисти, без шлиц, невакуумирани, до 50 броя  в опаковка</t>
  </si>
  <si>
    <t>Покривни стъкла за микроскоп  - 20 х 20 мм</t>
  </si>
  <si>
    <t>Всичко по позиция 176</t>
  </si>
  <si>
    <t>Автоклавируеми чували</t>
  </si>
  <si>
    <t>Автоклавируеми пликове за биологичен отпадък, размер 30х20 см, автоклавируеми при 134°С , опаковка до 100 бр.</t>
  </si>
  <si>
    <t>Автоклавируеми пликове, полиамид, размер 30х21 см, устойчиви на 121° С, кутия до 100 бр.</t>
  </si>
  <si>
    <t>Автоклавируеми чували  издържащи на 121 С, размер  40/75 см</t>
  </si>
  <si>
    <t>Всичко по позиция 178</t>
  </si>
  <si>
    <t>Контейнери</t>
  </si>
  <si>
    <t>Пластмасови контейнери за фекални проби с лъжичка до 50 мл.</t>
  </si>
  <si>
    <t>Контейнери за биологични отпадъци -  обем 1,5л</t>
  </si>
  <si>
    <t>Всичко по позиция 179</t>
  </si>
  <si>
    <t>Картонени криокутии за криоепруветки от 2 мл за 100 епруветки</t>
  </si>
  <si>
    <t>Всичко по позиция 180</t>
  </si>
  <si>
    <t>Лабораторни консумативи</t>
  </si>
  <si>
    <t>Стерилни еднократни предпазни маски за лице с ластик за закрепване</t>
  </si>
  <si>
    <t>Турникети за многократно използване; Лесни за употреба</t>
  </si>
  <si>
    <t>Ланцети за вземане на периферна кръв: еднократни, стерилни, неръждаема стомана</t>
  </si>
  <si>
    <t>килограм</t>
  </si>
  <si>
    <t>Всичко по позиция 184</t>
  </si>
  <si>
    <t>Санитарни материали</t>
  </si>
  <si>
    <t>Лигнин сив 5 кг опаковка</t>
  </si>
  <si>
    <t>Прикрепяш пластир 5смх5м</t>
  </si>
  <si>
    <t>Асептичен пластир размер 2 х 7 см., опаковка до 20 бр.</t>
  </si>
  <si>
    <t>брой бази</t>
  </si>
  <si>
    <t>Обособена позиция</t>
  </si>
  <si>
    <t>Толуидин блау</t>
  </si>
  <si>
    <t>Китове за екстракция на нуклеинови киселини</t>
  </si>
  <si>
    <t xml:space="preserve">Western blot за трихинелоза IgG:  Да улавя анти-трихинелни антитела в човешки серум от клас IgG. </t>
  </si>
  <si>
    <t>Античовешко - IgG1 антитяло, конюгирано с ензим пероксидаза от хрян. Специфичен конюгат, способен да улавя IgG1 субклас антитела в човешки серум.</t>
  </si>
  <si>
    <t>Античовешко - IgG2 антитяло, конюгирано с ензим пероксидаза от хрян. Специфичен конюгат, способен да улавя IgG2 субклас антитела в човешки серум.</t>
  </si>
  <si>
    <t>Античовешко - IgG3 антитяло, конюгирано с ензим пероксидаза от хрян. Специфичен конюгат, способен да улавя  IgG3 субклас антитела в човешки серум.</t>
  </si>
  <si>
    <t>Античовешко - IgG4 антитяло, конюгирано с ензим пероксидаза от хрян. Специфичен конюгат, способен да улавя IgG4 субклас антитела в човешки серум.</t>
  </si>
  <si>
    <t>Ножици хирургични: неръждаема стомана, дължина 160 мм</t>
  </si>
  <si>
    <t>anti-HAV-IgM - тест за инвитро качествена детекция на антитела IgM срещу хепатитен А вирус по метода ELISA.  96 теста в опаковка, чупещи се стрипове 1х8 ямкиfor in vitro diagnostic  use only</t>
  </si>
  <si>
    <t>anti-HDV-Ab - тест за инвитро качествена детекция на антитела  срещу хепатитен D  вирус по метода ELISA.96 теста в опаковка, чупещи се стрипове 1х8 ямки for in vitro diagnostic  use only</t>
  </si>
  <si>
    <t>anti-HBc-IgG -  тест за качествена дедекция на антитела  срещу ядрения антиген  на хепатитен В вирус по метода ELISA.96 теста в опаковка, чупещи се стрипове 1х8 ямки for in vitro diagnostic  use only</t>
  </si>
  <si>
    <t>anti-HBc-IgM -  тест за качествена детекция на антитела   IgM  хепатитен В вирус по метода ELISA.96 теста в опаковка, чупещи се стрипове 1х8 ямки</t>
  </si>
  <si>
    <t>HBeAg/anti-HBeAg - тест за качествена детекция на  Е-антиген и  антитела  срещу E  антиген  на хепатитен В вирус по метода ELISA.96 теста в опаковка, чупещи се стрипове 1х8 ямки  for in vitro diagnostic  use only</t>
  </si>
  <si>
    <t>anti-HBs  -  тест за качествена /количествена  детекция на IgG  антитела  срещу  хепатитен В вирус по метода ELISA.96 теста в опаковка, чупещи се стрипове 1х8 ямки for in vitro diagnostic  use only</t>
  </si>
  <si>
    <t>anti-HEV IgG  - тест за инвитро качествена детекция на антитела  срещу хепатитен E  вирус по метода ELISA.96 теста в опаковка, чупещи се стрипове 1х8 ямки  for in vitro diagnostic  use only</t>
  </si>
  <si>
    <t>anti-HEV IgM  - тест за инвитро качествена детекция на антитела  срещу хепатитен E  вирус по метода ELISA.96 теста в опаковка, чупещи се стрипове 1х8 ямки  for in vitro diagnostic  use only</t>
  </si>
  <si>
    <t>anti-HDV-IgM - тест за инвитро качествена детекция на антитела  срещу хепатитен D  вирус по метода ELISA.96 теста в опаковка, чупещи се стрипове 1х8 ямки for in vitro diagnostic  use only</t>
  </si>
  <si>
    <t>ELISA тестове за диагностика на анти-Епщайн-Бар вирус антитела</t>
  </si>
  <si>
    <t xml:space="preserve">ELISA кит за CMV IgG Avidity determination: ELISA тест набор, с до  96 теста в опаковка, чупещи се стрипове 1х8 ямки, с включена уреаза, при който отчитането се извършва при дължина на вълната 450/620нм. Технически изисквания: Наличие на сертификат за качествен контрол.  </t>
  </si>
  <si>
    <t>Tест за диагностика на анти-Варицела Зостер</t>
  </si>
  <si>
    <t xml:space="preserve"> ELISA тестове за диагностика на херпес симплекс</t>
  </si>
  <si>
    <r>
      <t xml:space="preserve">Праймери за откриване на ДНК на </t>
    </r>
    <r>
      <rPr>
        <b/>
        <i/>
        <sz val="10"/>
        <rFont val="Times New Roman"/>
        <family val="1"/>
      </rPr>
      <t>Hartmannella vermiformis</t>
    </r>
    <r>
      <rPr>
        <b/>
        <sz val="10"/>
        <rFont val="Times New Roman"/>
        <family val="1"/>
      </rPr>
      <t>;</t>
    </r>
    <r>
      <rPr>
        <sz val="10"/>
        <color indexed="8"/>
        <rFont val="Times New Roman"/>
        <family val="1"/>
      </rPr>
      <t xml:space="preserve"> скала на синтез на праймерите 50 наномола (nmol); пречистени от соли (desalted)                                                                                                        </t>
    </r>
    <r>
      <rPr>
        <b/>
        <sz val="10"/>
        <rFont val="Times New Roman"/>
        <family val="1"/>
      </rPr>
      <t>Hv1227F</t>
    </r>
    <r>
      <rPr>
        <sz val="10"/>
        <color indexed="8"/>
        <rFont val="Times New Roman"/>
        <family val="1"/>
      </rPr>
      <t xml:space="preserve">   5`-TTA CGA GGT CAG GAC ACT GT-3` - 20 нб
</t>
    </r>
    <r>
      <rPr>
        <b/>
        <sz val="10"/>
        <rFont val="Times New Roman"/>
        <family val="1"/>
      </rPr>
      <t>Hv1728R</t>
    </r>
    <r>
      <rPr>
        <sz val="10"/>
        <color indexed="8"/>
        <rFont val="Times New Roman"/>
        <family val="1"/>
      </rPr>
      <t xml:space="preserve">   5’-GAC CAT CCG GAG TTC TCG-3` - 18 нб</t>
    </r>
  </si>
  <si>
    <t>Всичко по позиция 71</t>
  </si>
  <si>
    <t xml:space="preserve"> ОБРАЗЕЦ  3</t>
  </si>
  <si>
    <t xml:space="preserve"> ФИРМА ПРЕДЛОЖИТЕЛ - седалище и дадрес на управление</t>
  </si>
  <si>
    <t>ДО  НАЦИОНАЛЕН ЦЕНТЪР ПО ЗАРАЗНИ И ПАРАЗИТНИ БОЛЕСТИ, БУЛ. Я. САКЪЗОВ № 26,СОФИЯ,1504</t>
  </si>
  <si>
    <t>ПРЕДЛАГАНА  ЦЕНА   - ОБРАЗЕЦ</t>
  </si>
  <si>
    <t>Латексови ръкавици с талк - размер M</t>
  </si>
  <si>
    <t xml:space="preserve">Праймери за генотипиране на HВV вирус; 50 наномола скала; пречистени от соли; лиофилизирани                                                        
А: B2..  5’-GGC TCM AGT TCM GGA ACA GT-3’                                                                BA1R..5’-CTC GCG GAG ATT GAC GAG ATG T-3’                                                 BB1R..5’-CAG GTT GGT GAG TGA CTG GAG A-3’                                            BC1R..5’-GGT CCT AGG AAT CCT GAT GTT G-3’                               
В: BD1..5’-GCC AAC AAG GTA GGA GCT-3’                                                     BE1..5’-CAC CAG AAA TCC AGA TTG GGA CCA-3’                                             BF1..5’-GYT ACG GTC CAG GGT TCA CA-3’                                                  B2R..5’-GGA GGC GGA TYT GCT GGC AA-3’  </t>
  </si>
  <si>
    <r>
      <t xml:space="preserve">Праймери за откриване на ДНК на beta-giardin гена на </t>
    </r>
    <r>
      <rPr>
        <b/>
        <i/>
        <sz val="10"/>
        <rFont val="Times New Roman"/>
        <family val="1"/>
      </rPr>
      <t>Giardia intestinalis</t>
    </r>
    <r>
      <rPr>
        <sz val="10"/>
        <color indexed="8"/>
        <rFont val="Times New Roman"/>
        <family val="1"/>
      </rPr>
      <t xml:space="preserve">; скала на синтез на праймерите 50 наномола (nmol); пречистени от соли (desalted)                                                                                                                          </t>
    </r>
    <r>
      <rPr>
        <b/>
        <sz val="10"/>
        <rFont val="Times New Roman"/>
        <family val="1"/>
      </rPr>
      <t>BETA-GIARDINF</t>
    </r>
    <r>
      <rPr>
        <sz val="10"/>
        <color indexed="8"/>
        <rFont val="Times New Roman"/>
        <family val="1"/>
      </rPr>
      <t xml:space="preserve">     5'-CTC AGC AAC ATG AAC CAG CG-3` - 20 нб                                                
</t>
    </r>
    <r>
      <rPr>
        <b/>
        <sz val="10"/>
        <rFont val="Times New Roman"/>
        <family val="1"/>
      </rPr>
      <t>BETA-GIARDINR</t>
    </r>
    <r>
      <rPr>
        <sz val="10"/>
        <color indexed="8"/>
        <rFont val="Times New Roman"/>
        <family val="1"/>
      </rPr>
      <t xml:space="preserve">     5'-TTT ACT GCA GGC GCT TAG TG-3` - 20нб                 </t>
    </r>
  </si>
  <si>
    <t>Праймери за лекарствена резистентност на HВV вирус (YMDD локус)с; 50 наномола скала; пречистени от соли; лиофилизирани                                          5'- TCGCTGGATGTGTCTGCGGCGTTTTAT                                          
5'-ACCCCATCTTTTTGTTTTGTTAGG</t>
  </si>
  <si>
    <t xml:space="preserve">Праймери, за парвовирус В19, пречистени от соли:                                            NS1 регион                                                                                                                        e1905f  5’ TGCAGATGCCCTCCACCCA 3’- 19 bp                                                     e1987r  5’ GCTGCTTTCACTGAGTTCTTC 3’- 21bp                                                     NS1/VP1u регион                                                                                                              e1855f  5’CACTATGAAAACTGGGCAA 3’ - 19 bp                                                  e2960r  5’ACAATTCTTCATCTGCTAC 3’ - 19 bp                                                     e1863f  5’AAACTGGGCAATAAACTACAC 3’- 21 bp                                             e2953r  5’CTTCATCTGCTACCGTCCAA 3’ - 20 bp                </t>
  </si>
  <si>
    <t>Праймери за диагностика на ентеровируси чрез real-time PCR; 50 наномола скала; пречистени от соли;   
EVF  5’-CCC CTG AAT GCG GCT AAT C-3’  (19 бази)                                               EVR2   5’-ATT GTC ACC ATA AGC AGC CA-3’ (20 бази)</t>
  </si>
  <si>
    <t>Праймери за HHV6 – 50 наномола скала; HPLC пречистени; лиофилизирани:  5’        3’                                                                                               F GTGCGCTATAAAATCGATAGC                                                                                R TGATTTCCGTTGTGTGTTTTCC</t>
  </si>
  <si>
    <t>Праймери за HHV6_n – 50 наномола скала; HPLC пречистени; лиофилизирани:  5’        3’                                                                                                F GTCTCTTCGTATCCACGCG                                                                                        R CGTTCCCGTCGAAGAAATC</t>
  </si>
  <si>
    <t xml:space="preserve">Праймери за HHV7  – 50 наномола скала; HPLC пречистени; лиофилизирани:  5’       3’                                                                                              F TTTTTACATTTGGCTTGCTTTTTG                                                                           R ATATTTCTGTACCTATCTTCCCAA   </t>
  </si>
  <si>
    <t>Праймери за HHV7  – 50 наномола скала; HPLC пречистени; лиофилизирани: 
 5’       3’    
F  GAACGGTTTGCTTAGATTGC                                                                                 R  GCAGACCAAACTCCACAAATTC</t>
  </si>
  <si>
    <t xml:space="preserve">Праймери за -actin  – 50 наномола скала; HPLC пречистени; лиофилизирани:  5’       3’ 
actinF CCTAAGGCCAACCGTGAAAAG                                                                     actinR TCTTCATGGTGCTAGGAGCCA  </t>
  </si>
  <si>
    <r>
      <t>Праймери небелязани,  праймери HPLC пречистени, 0.05 umol scale,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 брой бази     
IS481-P1 5-TGAGAAACTGGAAATCGCCAACCCC-3
IS481-P2  5-CGCTTGCGGCGCAGCTCCACGATAG-3
ptxP-P1 5-GCGTGCAGATTCGTCGTAC-3
ptxP-P2 5-TGATGGTGCCTATTTTACGG-3
IS1001-P1  5-AGCGGCTTGCCTGGCTGGGGCGATA-3
IS1001-P2 5-CCGGGCCGTCTCGCGTGAGCGTCCT-3</t>
    </r>
  </si>
  <si>
    <r>
      <t xml:space="preserve">Двойно белязана сонда в 5'- FAM, а в 3'- TAMRA за qPCR за откриване и количествено определяне на ДНК на </t>
    </r>
    <r>
      <rPr>
        <i/>
        <sz val="10"/>
        <rFont val="Times New Roman"/>
        <family val="1"/>
      </rPr>
      <t>Leishmania infantum</t>
    </r>
    <r>
      <rPr>
        <sz val="10"/>
        <rFont val="Times New Roman"/>
        <family val="1"/>
      </rPr>
      <t xml:space="preserve"> (до 50 наномола скала на синтез)                                                                                                                LINF    P-FAM-TTT TCG CAG AAC GCC CCT ACC CGC-TAMRA – 24н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</si>
</sst>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48"/>
      <name val="Calibri"/>
      <family val="2"/>
    </font>
    <font>
      <b/>
      <sz val="12"/>
      <color indexed="8"/>
      <name val="Times New Roman"/>
      <family val="1"/>
    </font>
    <font>
      <b/>
      <sz val="10"/>
      <color indexed="48"/>
      <name val="Arial"/>
      <family val="2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0"/>
      <name val="Arial"/>
      <family val="2"/>
    </font>
    <font>
      <sz val="10"/>
      <color indexed="61"/>
      <name val="Arial"/>
      <family val="2"/>
    </font>
    <font>
      <i/>
      <sz val="10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sz val="10"/>
      <color indexed="61"/>
      <name val="Times New Roman"/>
      <family val="1"/>
    </font>
    <font>
      <strike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33" fillId="0" borderId="3" applyNumberFormat="0" applyFill="0" applyAlignment="0" applyProtection="0"/>
    <xf numFmtId="0" fontId="56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9" borderId="7" applyNumberFormat="0" applyFont="0" applyAlignment="0" applyProtection="0"/>
    <xf numFmtId="0" fontId="70" fillId="24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3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59" applyNumberFormat="1" applyFont="1" applyAlignment="1">
      <alignment/>
    </xf>
    <xf numFmtId="0" fontId="1" fillId="0" borderId="0" xfId="0" applyFont="1" applyFill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wrapText="1"/>
    </xf>
    <xf numFmtId="0" fontId="11" fillId="30" borderId="0" xfId="0" applyFont="1" applyFill="1" applyBorder="1" applyAlignment="1">
      <alignment horizontal="center" wrapText="1"/>
    </xf>
    <xf numFmtId="0" fontId="9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10" fillId="0" borderId="10" xfId="0" applyFont="1" applyFill="1" applyBorder="1" applyAlignment="1">
      <alignment horizontal="right" vertical="top" wrapText="1"/>
    </xf>
    <xf numFmtId="0" fontId="8" fillId="3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181" fontId="1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10" fillId="30" borderId="10" xfId="0" applyFont="1" applyFill="1" applyBorder="1" applyAlignment="1">
      <alignment horizontal="right" vertical="top" wrapText="1"/>
    </xf>
    <xf numFmtId="181" fontId="5" fillId="0" borderId="0" xfId="0" applyNumberFormat="1" applyFont="1" applyAlignment="1">
      <alignment/>
    </xf>
    <xf numFmtId="2" fontId="16" fillId="30" borderId="0" xfId="0" applyNumberFormat="1" applyFont="1" applyFill="1" applyBorder="1" applyAlignment="1">
      <alignment horizontal="center" wrapText="1"/>
    </xf>
    <xf numFmtId="0" fontId="5" fillId="30" borderId="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59" applyNumberFormat="1" applyFont="1" applyAlignment="1">
      <alignment/>
    </xf>
    <xf numFmtId="0" fontId="8" fillId="3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59" applyNumberFormat="1" applyFont="1" applyFill="1" applyAlignment="1">
      <alignment wrapText="1"/>
    </xf>
    <xf numFmtId="0" fontId="1" fillId="0" borderId="0" xfId="59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45" fillId="30" borderId="10" xfId="0" applyFont="1" applyFill="1" applyBorder="1" applyAlignment="1">
      <alignment horizontal="right" textRotation="90" wrapText="1"/>
    </xf>
    <xf numFmtId="0" fontId="12" fillId="0" borderId="10" xfId="0" applyFont="1" applyBorder="1" applyAlignment="1">
      <alignment horizontal="right"/>
    </xf>
    <xf numFmtId="0" fontId="3" fillId="30" borderId="10" xfId="0" applyFont="1" applyFill="1" applyBorder="1" applyAlignment="1">
      <alignment horizontal="right"/>
    </xf>
    <xf numFmtId="0" fontId="3" fillId="30" borderId="10" xfId="0" applyNumberFormat="1" applyFont="1" applyFill="1" applyBorder="1" applyAlignment="1">
      <alignment horizontal="right" wrapText="1"/>
    </xf>
    <xf numFmtId="0" fontId="3" fillId="30" borderId="10" xfId="56" applyFont="1" applyFill="1" applyBorder="1" applyAlignment="1">
      <alignment horizontal="right" wrapText="1"/>
      <protection/>
    </xf>
    <xf numFmtId="0" fontId="12" fillId="30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0" fontId="12" fillId="0" borderId="10" xfId="0" applyFont="1" applyFill="1" applyBorder="1" applyAlignment="1">
      <alignment horizontal="right"/>
    </xf>
    <xf numFmtId="0" fontId="45" fillId="30" borderId="10" xfId="0" applyFont="1" applyFill="1" applyBorder="1" applyAlignment="1">
      <alignment horizontal="right" wrapText="1"/>
    </xf>
    <xf numFmtId="0" fontId="3" fillId="31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3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10" fillId="3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3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181" fontId="18" fillId="0" borderId="10" xfId="0" applyNumberFormat="1" applyFont="1" applyBorder="1" applyAlignment="1">
      <alignment horizontal="right"/>
    </xf>
    <xf numFmtId="181" fontId="19" fillId="30" borderId="10" xfId="0" applyNumberFormat="1" applyFont="1" applyFill="1" applyBorder="1" applyAlignment="1">
      <alignment horizontal="right" wrapText="1"/>
    </xf>
    <xf numFmtId="181" fontId="18" fillId="0" borderId="10" xfId="0" applyNumberFormat="1" applyFont="1" applyBorder="1" applyAlignment="1">
      <alignment horizontal="right" wrapText="1"/>
    </xf>
    <xf numFmtId="181" fontId="18" fillId="0" borderId="10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 vertical="top" wrapText="1"/>
    </xf>
    <xf numFmtId="181" fontId="18" fillId="0" borderId="10" xfId="0" applyNumberFormat="1" applyFont="1" applyFill="1" applyBorder="1" applyAlignment="1">
      <alignment horizontal="right" wrapText="1"/>
    </xf>
    <xf numFmtId="181" fontId="18" fillId="30" borderId="10" xfId="0" applyNumberFormat="1" applyFont="1" applyFill="1" applyBorder="1" applyAlignment="1">
      <alignment horizontal="right" vertical="center"/>
    </xf>
    <xf numFmtId="181" fontId="18" fillId="0" borderId="10" xfId="0" applyNumberFormat="1" applyFont="1" applyFill="1" applyBorder="1" applyAlignment="1">
      <alignment horizontal="right" vertical="center"/>
    </xf>
    <xf numFmtId="181" fontId="19" fillId="0" borderId="10" xfId="0" applyNumberFormat="1" applyFont="1" applyFill="1" applyBorder="1" applyAlignment="1">
      <alignment horizontal="right"/>
    </xf>
    <xf numFmtId="181" fontId="18" fillId="30" borderId="10" xfId="0" applyNumberFormat="1" applyFont="1" applyFill="1" applyBorder="1" applyAlignment="1">
      <alignment horizontal="right" vertical="top" wrapText="1"/>
    </xf>
    <xf numFmtId="181" fontId="19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1" fontId="10" fillId="3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0" fillId="3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81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0" fillId="0" borderId="0" xfId="0" applyFont="1" applyAlignment="1">
      <alignment horizontal="right"/>
    </xf>
    <xf numFmtId="181" fontId="10" fillId="30" borderId="10" xfId="0" applyNumberFormat="1" applyFont="1" applyFill="1" applyBorder="1" applyAlignment="1">
      <alignment horizontal="right" vertical="center"/>
    </xf>
    <xf numFmtId="0" fontId="5" fillId="30" borderId="10" xfId="0" applyFont="1" applyFill="1" applyBorder="1" applyAlignment="1">
      <alignment horizontal="left" wrapText="1"/>
    </xf>
    <xf numFmtId="181" fontId="18" fillId="30" borderId="10" xfId="0" applyNumberFormat="1" applyFont="1" applyFill="1" applyBorder="1" applyAlignment="1">
      <alignment horizontal="right"/>
    </xf>
    <xf numFmtId="0" fontId="10" fillId="30" borderId="10" xfId="0" applyFont="1" applyFill="1" applyBorder="1" applyAlignment="1">
      <alignment horizontal="right"/>
    </xf>
    <xf numFmtId="2" fontId="10" fillId="30" borderId="10" xfId="0" applyNumberFormat="1" applyFont="1" applyFill="1" applyBorder="1" applyAlignment="1">
      <alignment horizontal="right"/>
    </xf>
    <xf numFmtId="0" fontId="26" fillId="30" borderId="0" xfId="0" applyFont="1" applyFill="1" applyAlignment="1">
      <alignment wrapText="1"/>
    </xf>
    <xf numFmtId="0" fontId="0" fillId="30" borderId="0" xfId="0" applyFill="1" applyAlignment="1">
      <alignment wrapText="1"/>
    </xf>
    <xf numFmtId="0" fontId="22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 shrinkToFit="1"/>
    </xf>
    <xf numFmtId="0" fontId="23" fillId="30" borderId="10" xfId="0" applyFont="1" applyFill="1" applyBorder="1" applyAlignment="1">
      <alignment horizontal="right" wrapText="1" shrinkToFit="1"/>
    </xf>
    <xf numFmtId="0" fontId="9" fillId="30" borderId="10" xfId="0" applyNumberFormat="1" applyFont="1" applyFill="1" applyBorder="1" applyAlignment="1" applyProtection="1">
      <alignment horizontal="right" wrapText="1"/>
      <protection/>
    </xf>
    <xf numFmtId="2" fontId="9" fillId="0" borderId="10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30" borderId="0" xfId="0" applyFont="1" applyFill="1" applyAlignment="1">
      <alignment wrapText="1"/>
    </xf>
    <xf numFmtId="0" fontId="27" fillId="30" borderId="0" xfId="0" applyFont="1" applyFill="1" applyBorder="1" applyAlignment="1">
      <alignment/>
    </xf>
    <xf numFmtId="0" fontId="16" fillId="30" borderId="0" xfId="0" applyFont="1" applyFill="1" applyBorder="1" applyAlignment="1">
      <alignment/>
    </xf>
    <xf numFmtId="0" fontId="10" fillId="30" borderId="0" xfId="0" applyFont="1" applyFill="1" applyBorder="1" applyAlignment="1">
      <alignment horizontal="center"/>
    </xf>
    <xf numFmtId="181" fontId="10" fillId="0" borderId="0" xfId="0" applyNumberFormat="1" applyFont="1" applyAlignment="1">
      <alignment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5" fillId="30" borderId="0" xfId="0" applyFont="1" applyFill="1" applyBorder="1" applyAlignment="1">
      <alignment/>
    </xf>
    <xf numFmtId="0" fontId="27" fillId="0" borderId="0" xfId="0" applyFont="1" applyAlignment="1">
      <alignment/>
    </xf>
    <xf numFmtId="0" fontId="46" fillId="0" borderId="0" xfId="0" applyFont="1" applyAlignment="1">
      <alignment/>
    </xf>
    <xf numFmtId="0" fontId="12" fillId="0" borderId="0" xfId="0" applyFont="1" applyAlignment="1">
      <alignment/>
    </xf>
    <xf numFmtId="0" fontId="3" fillId="30" borderId="0" xfId="0" applyFont="1" applyFill="1" applyAlignment="1">
      <alignment/>
    </xf>
    <xf numFmtId="0" fontId="12" fillId="0" borderId="0" xfId="0" applyFont="1" applyAlignment="1">
      <alignment/>
    </xf>
    <xf numFmtId="0" fontId="3" fillId="30" borderId="10" xfId="0" applyFont="1" applyFill="1" applyBorder="1" applyAlignment="1">
      <alignment horizontal="right" wrapText="1"/>
    </xf>
    <xf numFmtId="0" fontId="22" fillId="30" borderId="10" xfId="0" applyFont="1" applyFill="1" applyBorder="1" applyAlignment="1">
      <alignment horizontal="right" wrapText="1"/>
    </xf>
    <xf numFmtId="0" fontId="5" fillId="30" borderId="10" xfId="0" applyFont="1" applyFill="1" applyBorder="1" applyAlignment="1">
      <alignment horizontal="left"/>
    </xf>
    <xf numFmtId="2" fontId="10" fillId="30" borderId="10" xfId="44" applyNumberFormat="1" applyFont="1" applyFill="1" applyBorder="1" applyAlignment="1">
      <alignment horizontal="right"/>
    </xf>
    <xf numFmtId="0" fontId="1" fillId="30" borderId="0" xfId="0" applyFont="1" applyFill="1" applyAlignment="1">
      <alignment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horizontal="right" wrapText="1"/>
    </xf>
    <xf numFmtId="0" fontId="40" fillId="30" borderId="0" xfId="0" applyFont="1" applyFill="1" applyAlignment="1">
      <alignment/>
    </xf>
    <xf numFmtId="0" fontId="8" fillId="30" borderId="0" xfId="0" applyFont="1" applyFill="1" applyAlignment="1">
      <alignment wrapText="1"/>
    </xf>
    <xf numFmtId="0" fontId="12" fillId="30" borderId="10" xfId="0" applyFont="1" applyFill="1" applyBorder="1" applyAlignment="1">
      <alignment horizontal="right"/>
    </xf>
    <xf numFmtId="0" fontId="5" fillId="30" borderId="10" xfId="0" applyFont="1" applyFill="1" applyBorder="1" applyAlignment="1">
      <alignment/>
    </xf>
    <xf numFmtId="0" fontId="5" fillId="30" borderId="10" xfId="0" applyFont="1" applyFill="1" applyBorder="1" applyAlignment="1">
      <alignment wrapText="1"/>
    </xf>
    <xf numFmtId="0" fontId="1" fillId="30" borderId="0" xfId="59" applyNumberFormat="1" applyFont="1" applyFill="1" applyAlignment="1">
      <alignment/>
    </xf>
    <xf numFmtId="0" fontId="5" fillId="30" borderId="10" xfId="0" applyFont="1" applyFill="1" applyBorder="1" applyAlignment="1">
      <alignment horizontal="left" wrapText="1"/>
    </xf>
    <xf numFmtId="0" fontId="2" fillId="30" borderId="1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9" applyNumberFormat="1" applyFont="1" applyBorder="1" applyAlignment="1">
      <alignment horizontal="center"/>
    </xf>
    <xf numFmtId="0" fontId="5" fillId="30" borderId="0" xfId="0" applyFont="1" applyFill="1" applyBorder="1" applyAlignment="1">
      <alignment horizontal="center" wrapText="1"/>
    </xf>
    <xf numFmtId="0" fontId="9" fillId="30" borderId="0" xfId="0" applyFont="1" applyFill="1" applyBorder="1" applyAlignment="1">
      <alignment horizontal="center" wrapText="1"/>
    </xf>
    <xf numFmtId="0" fontId="9" fillId="3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Alignment="1">
      <alignment/>
    </xf>
    <xf numFmtId="181" fontId="19" fillId="30" borderId="10" xfId="0" applyNumberFormat="1" applyFont="1" applyFill="1" applyBorder="1" applyAlignment="1">
      <alignment horizontal="right"/>
    </xf>
    <xf numFmtId="0" fontId="9" fillId="3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81" fontId="9" fillId="0" borderId="10" xfId="0" applyNumberFormat="1" applyFont="1" applyBorder="1" applyAlignment="1">
      <alignment horizontal="right"/>
    </xf>
    <xf numFmtId="181" fontId="9" fillId="30" borderId="10" xfId="0" applyNumberFormat="1" applyFont="1" applyFill="1" applyBorder="1" applyAlignment="1">
      <alignment horizontal="right"/>
    </xf>
    <xf numFmtId="0" fontId="47" fillId="30" borderId="10" xfId="0" applyFont="1" applyFill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3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30" borderId="10" xfId="0" applyFont="1" applyFill="1" applyBorder="1" applyAlignment="1">
      <alignment horizontal="left" wrapText="1"/>
    </xf>
    <xf numFmtId="0" fontId="5" fillId="30" borderId="10" xfId="0" applyFont="1" applyFill="1" applyBorder="1" applyAlignment="1">
      <alignment horizontal="left"/>
    </xf>
    <xf numFmtId="0" fontId="1" fillId="30" borderId="0" xfId="59" applyNumberFormat="1" applyFont="1" applyFill="1" applyAlignment="1">
      <alignment/>
    </xf>
    <xf numFmtId="2" fontId="9" fillId="30" borderId="10" xfId="0" applyNumberFormat="1" applyFont="1" applyFill="1" applyBorder="1" applyAlignment="1">
      <alignment horizontal="right" wrapText="1"/>
    </xf>
    <xf numFmtId="0" fontId="26" fillId="30" borderId="0" xfId="0" applyFont="1" applyFill="1" applyAlignment="1">
      <alignment wrapText="1"/>
    </xf>
    <xf numFmtId="0" fontId="1" fillId="30" borderId="0" xfId="59" applyNumberFormat="1" applyFont="1" applyFill="1" applyAlignment="1">
      <alignment wrapText="1"/>
    </xf>
    <xf numFmtId="0" fontId="12" fillId="30" borderId="10" xfId="0" applyFont="1" applyFill="1" applyBorder="1" applyAlignment="1">
      <alignment horizontal="right" wrapText="1"/>
    </xf>
    <xf numFmtId="0" fontId="10" fillId="30" borderId="10" xfId="0" applyFont="1" applyFill="1" applyBorder="1" applyAlignment="1">
      <alignment horizontal="right" wrapText="1"/>
    </xf>
    <xf numFmtId="0" fontId="10" fillId="30" borderId="10" xfId="0" applyFont="1" applyFill="1" applyBorder="1" applyAlignment="1">
      <alignment horizontal="left" wrapText="1"/>
    </xf>
    <xf numFmtId="181" fontId="18" fillId="30" borderId="10" xfId="0" applyNumberFormat="1" applyFont="1" applyFill="1" applyBorder="1" applyAlignment="1">
      <alignment horizontal="right" wrapText="1"/>
    </xf>
    <xf numFmtId="0" fontId="28" fillId="30" borderId="0" xfId="0" applyFont="1" applyFill="1" applyBorder="1" applyAlignment="1">
      <alignment vertical="top" wrapText="1"/>
    </xf>
    <xf numFmtId="0" fontId="8" fillId="30" borderId="0" xfId="0" applyFont="1" applyFill="1" applyAlignment="1">
      <alignment wrapText="1"/>
    </xf>
    <xf numFmtId="0" fontId="16" fillId="30" borderId="10" xfId="0" applyFont="1" applyFill="1" applyBorder="1" applyAlignment="1">
      <alignment horizontal="left"/>
    </xf>
    <xf numFmtId="0" fontId="7" fillId="30" borderId="0" xfId="0" applyFont="1" applyFill="1" applyAlignment="1">
      <alignment/>
    </xf>
    <xf numFmtId="0" fontId="21" fillId="30" borderId="10" xfId="0" applyFont="1" applyFill="1" applyBorder="1" applyAlignment="1">
      <alignment horizontal="right" wrapText="1"/>
    </xf>
    <xf numFmtId="0" fontId="4" fillId="30" borderId="0" xfId="0" applyFont="1" applyFill="1" applyAlignment="1">
      <alignment/>
    </xf>
    <xf numFmtId="0" fontId="1" fillId="30" borderId="0" xfId="0" applyFont="1" applyFill="1" applyAlignment="1">
      <alignment wrapText="1"/>
    </xf>
    <xf numFmtId="182" fontId="0" fillId="30" borderId="0" xfId="0" applyNumberFormat="1" applyFill="1" applyAlignment="1">
      <alignment/>
    </xf>
    <xf numFmtId="181" fontId="18" fillId="30" borderId="10" xfId="0" applyNumberFormat="1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1" fillId="30" borderId="0" xfId="59" applyNumberFormat="1" applyFont="1" applyFill="1" applyAlignment="1">
      <alignment wrapText="1"/>
    </xf>
    <xf numFmtId="0" fontId="1" fillId="30" borderId="0" xfId="59" applyNumberFormat="1" applyFont="1" applyFill="1" applyAlignment="1">
      <alignment wrapText="1"/>
    </xf>
    <xf numFmtId="0" fontId="10" fillId="0" borderId="10" xfId="0" applyFont="1" applyBorder="1" applyAlignment="1">
      <alignment horizontal="right" wrapText="1"/>
    </xf>
    <xf numFmtId="0" fontId="10" fillId="32" borderId="10" xfId="0" applyFont="1" applyFill="1" applyBorder="1" applyAlignment="1">
      <alignment horizontal="right" wrapText="1"/>
    </xf>
    <xf numFmtId="0" fontId="12" fillId="32" borderId="10" xfId="0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right"/>
    </xf>
    <xf numFmtId="0" fontId="10" fillId="32" borderId="10" xfId="0" applyFont="1" applyFill="1" applyBorder="1" applyAlignment="1">
      <alignment horizontal="left" wrapText="1"/>
    </xf>
    <xf numFmtId="181" fontId="18" fillId="32" borderId="10" xfId="0" applyNumberFormat="1" applyFont="1" applyFill="1" applyBorder="1" applyAlignment="1">
      <alignment horizontal="right" wrapText="1"/>
    </xf>
    <xf numFmtId="0" fontId="10" fillId="32" borderId="1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2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2" fontId="10" fillId="30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181" fontId="18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 wrapText="1"/>
    </xf>
    <xf numFmtId="181" fontId="18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182" fontId="18" fillId="3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left"/>
    </xf>
    <xf numFmtId="0" fontId="1" fillId="32" borderId="0" xfId="59" applyNumberFormat="1" applyFont="1" applyFill="1" applyAlignment="1">
      <alignment/>
    </xf>
    <xf numFmtId="0" fontId="32" fillId="3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2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3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30" borderId="10" xfId="55" applyNumberFormat="1" applyFont="1" applyFill="1" applyBorder="1" applyAlignment="1" applyProtection="1">
      <alignment horizontal="left" wrapText="1"/>
      <protection/>
    </xf>
    <xf numFmtId="0" fontId="5" fillId="30" borderId="10" xfId="55" applyNumberFormat="1" applyFont="1" applyFill="1" applyBorder="1" applyAlignment="1" applyProtection="1">
      <alignment horizontal="left" wrapText="1"/>
      <protection/>
    </xf>
    <xf numFmtId="0" fontId="16" fillId="30" borderId="10" xfId="55" applyNumberFormat="1" applyFont="1" applyFill="1" applyBorder="1" applyAlignment="1" applyProtection="1">
      <alignment horizontal="left" wrapText="1"/>
      <protection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55" applyNumberFormat="1" applyFont="1" applyFill="1" applyBorder="1" applyAlignment="1" applyProtection="1">
      <alignment horizontal="left" wrapText="1"/>
      <protection/>
    </xf>
    <xf numFmtId="0" fontId="27" fillId="30" borderId="10" xfId="0" applyFont="1" applyFill="1" applyBorder="1" applyAlignment="1">
      <alignment horizontal="center" wrapText="1"/>
    </xf>
    <xf numFmtId="0" fontId="5" fillId="0" borderId="10" xfId="55" applyNumberFormat="1" applyFont="1" applyFill="1" applyBorder="1" applyAlignment="1" applyProtection="1">
      <alignment horizontal="left" wrapText="1"/>
      <protection/>
    </xf>
    <xf numFmtId="0" fontId="12" fillId="30" borderId="10" xfId="55" applyNumberFormat="1" applyFont="1" applyFill="1" applyBorder="1" applyAlignment="1" applyProtection="1">
      <alignment horizontal="center" wrapText="1"/>
      <protection/>
    </xf>
    <xf numFmtId="0" fontId="18" fillId="30" borderId="10" xfId="55" applyNumberFormat="1" applyFont="1" applyFill="1" applyBorder="1" applyAlignment="1" applyProtection="1">
      <alignment horizontal="left" wrapText="1"/>
      <protection/>
    </xf>
    <xf numFmtId="0" fontId="12" fillId="30" borderId="10" xfId="55" applyNumberFormat="1" applyFont="1" applyFill="1" applyBorder="1" applyAlignment="1" applyProtection="1">
      <alignment horizontal="left" wrapText="1"/>
      <protection/>
    </xf>
    <xf numFmtId="0" fontId="32" fillId="0" borderId="10" xfId="0" applyFont="1" applyFill="1" applyBorder="1" applyAlignment="1">
      <alignment wrapText="1" shrinkToFit="1"/>
    </xf>
    <xf numFmtId="0" fontId="14" fillId="32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3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 shrinkToFit="1"/>
    </xf>
    <xf numFmtId="0" fontId="10" fillId="3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30" fillId="30" borderId="10" xfId="0" applyFont="1" applyFill="1" applyBorder="1" applyAlignment="1">
      <alignment horizontal="center" wrapText="1"/>
    </xf>
    <xf numFmtId="0" fontId="5" fillId="30" borderId="10" xfId="0" applyFont="1" applyFill="1" applyBorder="1" applyAlignment="1">
      <alignment wrapText="1"/>
    </xf>
    <xf numFmtId="0" fontId="24" fillId="30" borderId="10" xfId="0" applyFont="1" applyFill="1" applyBorder="1" applyAlignment="1">
      <alignment wrapText="1"/>
    </xf>
    <xf numFmtId="0" fontId="27" fillId="30" borderId="10" xfId="0" applyFont="1" applyFill="1" applyBorder="1" applyAlignment="1">
      <alignment wrapText="1"/>
    </xf>
    <xf numFmtId="0" fontId="12" fillId="3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/>
    </xf>
    <xf numFmtId="0" fontId="32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25" fillId="30" borderId="10" xfId="0" applyNumberFormat="1" applyFont="1" applyFill="1" applyBorder="1" applyAlignment="1">
      <alignment wrapText="1" shrinkToFit="1"/>
    </xf>
    <xf numFmtId="0" fontId="9" fillId="0" borderId="10" xfId="0" applyFont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6" fillId="32" borderId="0" xfId="0" applyFont="1" applyFill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12" fillId="0" borderId="12" xfId="0" applyNumberFormat="1" applyFont="1" applyBorder="1" applyAlignment="1">
      <alignment horizontal="center" wrapText="1"/>
    </xf>
    <xf numFmtId="2" fontId="10" fillId="0" borderId="12" xfId="44" applyNumberFormat="1" applyFont="1" applyBorder="1" applyAlignment="1">
      <alignment horizontal="right"/>
    </xf>
    <xf numFmtId="2" fontId="10" fillId="30" borderId="12" xfId="44" applyNumberFormat="1" applyFont="1" applyFill="1" applyBorder="1" applyAlignment="1">
      <alignment horizontal="right"/>
    </xf>
    <xf numFmtId="2" fontId="10" fillId="0" borderId="12" xfId="44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 vertical="top" wrapText="1"/>
    </xf>
    <xf numFmtId="2" fontId="10" fillId="0" borderId="12" xfId="0" applyNumberFormat="1" applyFont="1" applyFill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30" borderId="12" xfId="0" applyNumberFormat="1" applyFont="1" applyFill="1" applyBorder="1" applyAlignment="1">
      <alignment horizontal="right" wrapText="1"/>
    </xf>
    <xf numFmtId="2" fontId="10" fillId="3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right"/>
    </xf>
    <xf numFmtId="2" fontId="10" fillId="30" borderId="12" xfId="0" applyNumberFormat="1" applyFont="1" applyFill="1" applyBorder="1" applyAlignment="1">
      <alignment horizontal="right" vertical="center" wrapText="1"/>
    </xf>
    <xf numFmtId="2" fontId="10" fillId="3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 vertical="center"/>
    </xf>
    <xf numFmtId="2" fontId="10" fillId="32" borderId="12" xfId="0" applyNumberFormat="1" applyFont="1" applyFill="1" applyBorder="1" applyAlignment="1">
      <alignment/>
    </xf>
    <xf numFmtId="2" fontId="10" fillId="32" borderId="12" xfId="0" applyNumberFormat="1" applyFont="1" applyFill="1" applyBorder="1" applyAlignment="1">
      <alignment horizontal="right"/>
    </xf>
    <xf numFmtId="2" fontId="9" fillId="30" borderId="12" xfId="44" applyNumberFormat="1" applyFont="1" applyFill="1" applyBorder="1" applyAlignment="1">
      <alignment horizontal="right"/>
    </xf>
    <xf numFmtId="2" fontId="9" fillId="0" borderId="12" xfId="44" applyNumberFormat="1" applyFont="1" applyBorder="1" applyAlignment="1">
      <alignment horizontal="right"/>
    </xf>
    <xf numFmtId="2" fontId="10" fillId="32" borderId="12" xfId="44" applyNumberFormat="1" applyFont="1" applyFill="1" applyBorder="1" applyAlignment="1">
      <alignment horizontal="right"/>
    </xf>
    <xf numFmtId="2" fontId="10" fillId="0" borderId="12" xfId="0" applyNumberFormat="1" applyFont="1" applyBorder="1" applyAlignment="1">
      <alignment horizontal="right" wrapText="1"/>
    </xf>
    <xf numFmtId="2" fontId="10" fillId="3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0" fillId="3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 wrapText="1"/>
    </xf>
    <xf numFmtId="2" fontId="5" fillId="3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30" borderId="11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vertical="top" wrapText="1"/>
    </xf>
    <xf numFmtId="2" fontId="1" fillId="0" borderId="11" xfId="0" applyNumberFormat="1" applyFont="1" applyBorder="1" applyAlignment="1">
      <alignment/>
    </xf>
    <xf numFmtId="0" fontId="16" fillId="30" borderId="11" xfId="0" applyFont="1" applyFill="1" applyBorder="1" applyAlignment="1">
      <alignment horizontal="center"/>
    </xf>
    <xf numFmtId="0" fontId="5" fillId="0" borderId="11" xfId="59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30" borderId="11" xfId="0" applyFont="1" applyFill="1" applyBorder="1" applyAlignment="1">
      <alignment/>
    </xf>
    <xf numFmtId="0" fontId="5" fillId="30" borderId="11" xfId="0" applyFont="1" applyFill="1" applyBorder="1" applyAlignment="1">
      <alignment horizontal="center" wrapText="1"/>
    </xf>
    <xf numFmtId="0" fontId="9" fillId="3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9" fillId="30" borderId="11" xfId="0" applyNumberFormat="1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12"/>
  <sheetViews>
    <sheetView tabSelected="1" view="pageBreakPreview" zoomScaleSheetLayoutView="100" zoomScalePageLayoutView="0" workbookViewId="0" topLeftCell="A1009">
      <selection activeCell="C1018" sqref="C1018"/>
    </sheetView>
  </sheetViews>
  <sheetFormatPr defaultColWidth="9.140625" defaultRowHeight="15"/>
  <cols>
    <col min="1" max="1" width="5.57421875" style="2" customWidth="1"/>
    <col min="2" max="2" width="6.8515625" style="32" customWidth="1"/>
    <col min="3" max="3" width="61.28125" style="47" customWidth="1"/>
    <col min="4" max="4" width="11.421875" style="32" customWidth="1"/>
    <col min="5" max="5" width="9.7109375" style="42" customWidth="1"/>
    <col min="6" max="6" width="9.7109375" style="32" customWidth="1"/>
    <col min="7" max="7" width="11.00390625" style="46" customWidth="1"/>
    <col min="8" max="8" width="11.8515625" style="33" customWidth="1"/>
    <col min="9" max="9" width="11.421875" style="3" customWidth="1"/>
    <col min="10" max="10" width="13.140625" style="2" customWidth="1"/>
    <col min="11" max="11" width="13.00390625" style="2" customWidth="1"/>
    <col min="12" max="12" width="12.421875" style="2" customWidth="1"/>
    <col min="13" max="16384" width="9.140625" style="2" customWidth="1"/>
  </cols>
  <sheetData>
    <row r="2" spans="1:9" s="24" customFormat="1" ht="15" customHeight="1">
      <c r="A2" s="308"/>
      <c r="B2" s="309"/>
      <c r="D2" s="309" t="s">
        <v>1008</v>
      </c>
      <c r="E2" s="310"/>
      <c r="H2" s="333"/>
      <c r="I2" s="333"/>
    </row>
    <row r="3" spans="1:8" ht="15" customHeight="1">
      <c r="A3" s="371" t="s">
        <v>1009</v>
      </c>
      <c r="B3" s="374"/>
      <c r="C3" s="374"/>
      <c r="D3" s="374"/>
      <c r="E3" s="374"/>
      <c r="F3" s="374"/>
      <c r="G3" s="374"/>
      <c r="H3" s="27"/>
    </row>
    <row r="4" spans="1:9" s="24" customFormat="1" ht="15">
      <c r="A4" s="312"/>
      <c r="B4" s="312"/>
      <c r="C4" s="312"/>
      <c r="D4" s="312"/>
      <c r="E4" s="312"/>
      <c r="H4" s="333"/>
      <c r="I4" s="333"/>
    </row>
    <row r="5" spans="1:9" s="24" customFormat="1" ht="15">
      <c r="A5" s="312"/>
      <c r="B5" s="312"/>
      <c r="C5" s="312"/>
      <c r="D5" s="312"/>
      <c r="E5" s="312"/>
      <c r="H5" s="333"/>
      <c r="I5" s="333"/>
    </row>
    <row r="6" spans="1:9" s="24" customFormat="1" ht="15">
      <c r="A6" s="371" t="s">
        <v>1010</v>
      </c>
      <c r="B6" s="372"/>
      <c r="C6" s="372"/>
      <c r="D6" s="372"/>
      <c r="E6" s="372"/>
      <c r="F6" s="372"/>
      <c r="G6" s="372"/>
      <c r="H6" s="333"/>
      <c r="I6" s="333"/>
    </row>
    <row r="7" spans="1:9" s="24" customFormat="1" ht="15">
      <c r="A7" s="373" t="s">
        <v>1011</v>
      </c>
      <c r="B7" s="372"/>
      <c r="C7" s="372"/>
      <c r="D7" s="372"/>
      <c r="E7" s="372"/>
      <c r="F7" s="372"/>
      <c r="G7" s="372"/>
      <c r="H7" s="333"/>
      <c r="I7" s="333"/>
    </row>
    <row r="8" spans="1:9" s="24" customFormat="1" ht="15" customHeight="1">
      <c r="A8" s="311" t="s">
        <v>1009</v>
      </c>
      <c r="B8" s="27"/>
      <c r="C8" s="27"/>
      <c r="D8" s="27"/>
      <c r="E8" s="27"/>
      <c r="F8" s="27"/>
      <c r="G8" s="27"/>
      <c r="H8" s="333"/>
      <c r="I8" s="333"/>
    </row>
    <row r="9" spans="1:9" s="24" customFormat="1" ht="15">
      <c r="A9" s="312"/>
      <c r="B9" s="312"/>
      <c r="C9" s="312"/>
      <c r="D9" s="312"/>
      <c r="E9" s="312"/>
      <c r="H9" s="333"/>
      <c r="I9" s="333"/>
    </row>
    <row r="10" spans="3:7" ht="15">
      <c r="C10" s="370"/>
      <c r="D10" s="370"/>
      <c r="E10" s="370"/>
      <c r="F10" s="370"/>
      <c r="G10" s="370"/>
    </row>
    <row r="11" spans="1:12" s="7" customFormat="1" ht="75">
      <c r="A11" s="1" t="s">
        <v>984</v>
      </c>
      <c r="B11" s="34" t="s">
        <v>507</v>
      </c>
      <c r="C11" s="35" t="s">
        <v>508</v>
      </c>
      <c r="D11" s="35" t="s">
        <v>509</v>
      </c>
      <c r="E11" s="36" t="s">
        <v>510</v>
      </c>
      <c r="F11" s="35" t="s">
        <v>511</v>
      </c>
      <c r="G11" s="313" t="s">
        <v>512</v>
      </c>
      <c r="H11" s="339"/>
      <c r="I11" s="334"/>
      <c r="K11" s="62"/>
      <c r="L11" s="62"/>
    </row>
    <row r="12" spans="1:12" s="7" customFormat="1" ht="18.75">
      <c r="A12" s="75">
        <v>1</v>
      </c>
      <c r="B12" s="34"/>
      <c r="C12" s="253" t="s">
        <v>729</v>
      </c>
      <c r="D12" s="35"/>
      <c r="E12" s="36"/>
      <c r="F12" s="35"/>
      <c r="G12" s="313"/>
      <c r="H12" s="339"/>
      <c r="I12" s="170"/>
      <c r="K12" s="9"/>
      <c r="L12" s="62"/>
    </row>
    <row r="13" spans="1:12" ht="75">
      <c r="A13" s="155"/>
      <c r="B13" s="161">
        <v>1.1</v>
      </c>
      <c r="C13" s="37" t="s">
        <v>515</v>
      </c>
      <c r="D13" s="89" t="s">
        <v>513</v>
      </c>
      <c r="E13" s="185"/>
      <c r="F13" s="117">
        <v>72</v>
      </c>
      <c r="G13" s="314">
        <f>E13*F13</f>
        <v>0</v>
      </c>
      <c r="H13" s="237"/>
      <c r="I13" s="44"/>
      <c r="K13" s="9"/>
      <c r="L13" s="9"/>
    </row>
    <row r="14" spans="1:12" ht="30">
      <c r="A14" s="155"/>
      <c r="B14" s="161">
        <v>1.2</v>
      </c>
      <c r="C14" s="191" t="s">
        <v>987</v>
      </c>
      <c r="D14" s="89" t="s">
        <v>513</v>
      </c>
      <c r="E14" s="185"/>
      <c r="F14" s="117">
        <v>24</v>
      </c>
      <c r="G14" s="314">
        <f>E14*F14</f>
        <v>0</v>
      </c>
      <c r="H14" s="237"/>
      <c r="I14" s="44"/>
      <c r="K14" s="9"/>
      <c r="L14" s="9"/>
    </row>
    <row r="15" spans="1:12" ht="45">
      <c r="A15" s="155"/>
      <c r="B15" s="161">
        <v>1.3</v>
      </c>
      <c r="C15" s="37" t="s">
        <v>890</v>
      </c>
      <c r="D15" s="89" t="s">
        <v>513</v>
      </c>
      <c r="E15" s="185"/>
      <c r="F15" s="117">
        <v>48</v>
      </c>
      <c r="G15" s="314">
        <f>E15*F15</f>
        <v>0</v>
      </c>
      <c r="H15" s="237"/>
      <c r="I15" s="44"/>
      <c r="K15" s="9"/>
      <c r="L15" s="9"/>
    </row>
    <row r="16" spans="1:12" ht="15">
      <c r="A16" s="155"/>
      <c r="B16" s="156"/>
      <c r="C16" s="254" t="s">
        <v>514</v>
      </c>
      <c r="D16" s="89"/>
      <c r="E16" s="185"/>
      <c r="F16" s="117"/>
      <c r="G16" s="314">
        <f>SUM(G13:G15)</f>
        <v>0</v>
      </c>
      <c r="H16" s="340"/>
      <c r="I16" s="229"/>
      <c r="K16" s="9"/>
      <c r="L16" s="9"/>
    </row>
    <row r="17" spans="1:12" ht="18.75">
      <c r="A17" s="155"/>
      <c r="B17" s="161"/>
      <c r="C17" s="253" t="s">
        <v>734</v>
      </c>
      <c r="D17" s="89"/>
      <c r="E17" s="104"/>
      <c r="F17" s="117"/>
      <c r="G17" s="314"/>
      <c r="H17" s="237"/>
      <c r="I17" s="44"/>
      <c r="K17" s="9"/>
      <c r="L17" s="9"/>
    </row>
    <row r="18" spans="1:12" ht="15.75">
      <c r="A18" s="155">
        <v>2</v>
      </c>
      <c r="B18" s="161"/>
      <c r="C18" s="255" t="s">
        <v>893</v>
      </c>
      <c r="D18" s="89"/>
      <c r="E18" s="104"/>
      <c r="F18" s="117"/>
      <c r="G18" s="314"/>
      <c r="H18" s="237"/>
      <c r="I18" s="44"/>
      <c r="K18" s="9"/>
      <c r="L18" s="9"/>
    </row>
    <row r="19" spans="1:12" ht="120">
      <c r="A19" s="155"/>
      <c r="B19" s="161">
        <v>2.1</v>
      </c>
      <c r="C19" s="37" t="s">
        <v>892</v>
      </c>
      <c r="D19" s="89" t="s">
        <v>513</v>
      </c>
      <c r="E19" s="105"/>
      <c r="F19" s="117">
        <v>288</v>
      </c>
      <c r="G19" s="314">
        <f>E19*F19</f>
        <v>0</v>
      </c>
      <c r="H19" s="237"/>
      <c r="I19" s="44"/>
      <c r="K19" s="9"/>
      <c r="L19" s="9"/>
    </row>
    <row r="20" spans="1:9" ht="105">
      <c r="A20" s="155"/>
      <c r="B20" s="161">
        <v>2.2</v>
      </c>
      <c r="C20" s="37" t="s">
        <v>891</v>
      </c>
      <c r="D20" s="89" t="s">
        <v>513</v>
      </c>
      <c r="E20" s="105"/>
      <c r="F20" s="117">
        <v>96</v>
      </c>
      <c r="G20" s="314">
        <f>E20*F20</f>
        <v>0</v>
      </c>
      <c r="H20" s="237"/>
      <c r="I20" s="44"/>
    </row>
    <row r="21" spans="1:9" ht="15">
      <c r="A21" s="155"/>
      <c r="B21" s="161"/>
      <c r="C21" s="254" t="s">
        <v>516</v>
      </c>
      <c r="D21" s="89"/>
      <c r="E21" s="105"/>
      <c r="F21" s="117"/>
      <c r="G21" s="314">
        <f>SUM(G19:G20)</f>
        <v>0</v>
      </c>
      <c r="H21" s="237"/>
      <c r="I21" s="44"/>
    </row>
    <row r="22" spans="1:9" ht="15">
      <c r="A22" s="155">
        <v>3</v>
      </c>
      <c r="B22" s="161"/>
      <c r="C22" s="256" t="s">
        <v>518</v>
      </c>
      <c r="D22" s="89"/>
      <c r="E22" s="104"/>
      <c r="F22" s="117"/>
      <c r="G22" s="314"/>
      <c r="H22" s="237"/>
      <c r="I22" s="44"/>
    </row>
    <row r="23" spans="1:9" ht="180">
      <c r="A23" s="155"/>
      <c r="B23" s="161">
        <v>3.1</v>
      </c>
      <c r="C23" s="257" t="s">
        <v>895</v>
      </c>
      <c r="D23" s="89" t="s">
        <v>513</v>
      </c>
      <c r="E23" s="106"/>
      <c r="F23" s="115">
        <v>480</v>
      </c>
      <c r="G23" s="314">
        <f>E23*F23</f>
        <v>0</v>
      </c>
      <c r="H23" s="237"/>
      <c r="I23" s="44"/>
    </row>
    <row r="24" spans="1:9" ht="150">
      <c r="A24" s="155"/>
      <c r="B24" s="161">
        <v>3.2</v>
      </c>
      <c r="C24" s="191" t="s">
        <v>896</v>
      </c>
      <c r="D24" s="89" t="s">
        <v>513</v>
      </c>
      <c r="E24" s="106"/>
      <c r="F24" s="115">
        <v>480</v>
      </c>
      <c r="G24" s="314">
        <f>E24*F24</f>
        <v>0</v>
      </c>
      <c r="H24" s="237"/>
      <c r="I24" s="44"/>
    </row>
    <row r="25" spans="1:9" ht="150">
      <c r="A25" s="155"/>
      <c r="B25" s="161">
        <v>3.3</v>
      </c>
      <c r="C25" s="191" t="s">
        <v>897</v>
      </c>
      <c r="D25" s="89" t="s">
        <v>513</v>
      </c>
      <c r="E25" s="106"/>
      <c r="F25" s="117">
        <v>192</v>
      </c>
      <c r="G25" s="314">
        <f>E25*F25</f>
        <v>0</v>
      </c>
      <c r="H25" s="237"/>
      <c r="I25" s="44"/>
    </row>
    <row r="26" spans="1:9" ht="195">
      <c r="A26" s="155"/>
      <c r="B26" s="161">
        <v>3.4</v>
      </c>
      <c r="C26" s="191" t="s">
        <v>903</v>
      </c>
      <c r="D26" s="89" t="s">
        <v>513</v>
      </c>
      <c r="E26" s="106"/>
      <c r="F26" s="115">
        <v>96</v>
      </c>
      <c r="G26" s="314">
        <f>E26*F26</f>
        <v>0</v>
      </c>
      <c r="H26" s="237"/>
      <c r="I26" s="44"/>
    </row>
    <row r="27" spans="1:9" ht="15">
      <c r="A27" s="155"/>
      <c r="B27" s="161"/>
      <c r="C27" s="258" t="s">
        <v>517</v>
      </c>
      <c r="D27" s="89"/>
      <c r="E27" s="104"/>
      <c r="F27" s="117"/>
      <c r="G27" s="314">
        <f>SUM(G23:G26)</f>
        <v>0</v>
      </c>
      <c r="H27" s="340"/>
      <c r="I27" s="44"/>
    </row>
    <row r="28" spans="1:9" ht="135">
      <c r="A28" s="155">
        <v>4</v>
      </c>
      <c r="B28" s="161"/>
      <c r="C28" s="191" t="s">
        <v>901</v>
      </c>
      <c r="D28" s="89" t="s">
        <v>513</v>
      </c>
      <c r="E28" s="185"/>
      <c r="F28" s="117">
        <v>384</v>
      </c>
      <c r="G28" s="314">
        <f>E28*F28</f>
        <v>0</v>
      </c>
      <c r="H28" s="237"/>
      <c r="I28" s="44"/>
    </row>
    <row r="29" spans="1:9" ht="15">
      <c r="A29" s="155"/>
      <c r="B29" s="161"/>
      <c r="C29" s="258" t="s">
        <v>894</v>
      </c>
      <c r="D29" s="89"/>
      <c r="E29" s="104"/>
      <c r="F29" s="117"/>
      <c r="G29" s="314">
        <f>G28*1</f>
        <v>0</v>
      </c>
      <c r="H29" s="237"/>
      <c r="I29" s="44"/>
    </row>
    <row r="30" spans="1:9" ht="120">
      <c r="A30" s="155">
        <v>5</v>
      </c>
      <c r="B30" s="156"/>
      <c r="C30" s="191" t="s">
        <v>902</v>
      </c>
      <c r="D30" s="89" t="s">
        <v>513</v>
      </c>
      <c r="E30" s="105"/>
      <c r="F30" s="117">
        <v>192</v>
      </c>
      <c r="G30" s="314">
        <f>E30*F30</f>
        <v>0</v>
      </c>
      <c r="H30" s="237"/>
      <c r="I30" s="44"/>
    </row>
    <row r="31" spans="1:9" ht="15">
      <c r="A31" s="155"/>
      <c r="B31" s="161"/>
      <c r="C31" s="258" t="s">
        <v>519</v>
      </c>
      <c r="D31" s="89"/>
      <c r="E31" s="104"/>
      <c r="F31" s="117"/>
      <c r="G31" s="314">
        <f>G30*1</f>
        <v>0</v>
      </c>
      <c r="H31" s="237"/>
      <c r="I31" s="44"/>
    </row>
    <row r="32" spans="1:9" ht="120">
      <c r="A32" s="155">
        <v>6</v>
      </c>
      <c r="B32" s="156"/>
      <c r="C32" s="191" t="s">
        <v>898</v>
      </c>
      <c r="D32" s="89" t="s">
        <v>513</v>
      </c>
      <c r="E32" s="104"/>
      <c r="F32" s="117">
        <v>96</v>
      </c>
      <c r="G32" s="314">
        <f>E32*F32</f>
        <v>0</v>
      </c>
      <c r="H32" s="237"/>
      <c r="I32" s="44"/>
    </row>
    <row r="33" spans="1:9" ht="15">
      <c r="A33" s="155"/>
      <c r="B33" s="161"/>
      <c r="C33" s="258" t="s">
        <v>520</v>
      </c>
      <c r="D33" s="89"/>
      <c r="E33" s="104"/>
      <c r="F33" s="117"/>
      <c r="G33" s="314">
        <f>G32*1</f>
        <v>0</v>
      </c>
      <c r="H33" s="340"/>
      <c r="I33" s="44"/>
    </row>
    <row r="34" spans="1:9" ht="120">
      <c r="A34" s="155">
        <v>7</v>
      </c>
      <c r="B34" s="156"/>
      <c r="C34" s="191" t="s">
        <v>899</v>
      </c>
      <c r="D34" s="89" t="s">
        <v>513</v>
      </c>
      <c r="E34" s="104"/>
      <c r="F34" s="117">
        <v>96</v>
      </c>
      <c r="G34" s="314">
        <f>E34*F34</f>
        <v>0</v>
      </c>
      <c r="H34" s="237"/>
      <c r="I34" s="44"/>
    </row>
    <row r="35" spans="1:9" s="160" customFormat="1" ht="15">
      <c r="A35" s="155"/>
      <c r="B35" s="161"/>
      <c r="C35" s="259" t="s">
        <v>521</v>
      </c>
      <c r="D35" s="157"/>
      <c r="E35" s="126"/>
      <c r="F35" s="127"/>
      <c r="G35" s="315">
        <f>G34*1</f>
        <v>0</v>
      </c>
      <c r="H35" s="340"/>
      <c r="I35" s="230"/>
    </row>
    <row r="36" spans="1:9" s="9" customFormat="1" ht="90">
      <c r="A36" s="76">
        <v>8</v>
      </c>
      <c r="B36" s="131"/>
      <c r="C36" s="38" t="s">
        <v>900</v>
      </c>
      <c r="D36" s="90" t="s">
        <v>513</v>
      </c>
      <c r="E36" s="107"/>
      <c r="F36" s="115">
        <v>96</v>
      </c>
      <c r="G36" s="316">
        <f>E36*F36</f>
        <v>0</v>
      </c>
      <c r="H36" s="237"/>
      <c r="I36" s="44"/>
    </row>
    <row r="37" spans="1:9" s="160" customFormat="1" ht="15">
      <c r="A37" s="155"/>
      <c r="B37" s="161"/>
      <c r="C37" s="260" t="s">
        <v>522</v>
      </c>
      <c r="D37" s="157"/>
      <c r="E37" s="126"/>
      <c r="F37" s="127"/>
      <c r="G37" s="315">
        <f>G36*1</f>
        <v>0</v>
      </c>
      <c r="H37" s="340"/>
      <c r="I37" s="230"/>
    </row>
    <row r="38" spans="1:10" s="16" customFormat="1" ht="31.5">
      <c r="A38" s="73">
        <v>9</v>
      </c>
      <c r="B38" s="20"/>
      <c r="C38" s="261" t="s">
        <v>1002</v>
      </c>
      <c r="D38" s="91"/>
      <c r="E38" s="108"/>
      <c r="F38" s="30"/>
      <c r="G38" s="317"/>
      <c r="H38" s="172"/>
      <c r="I38" s="171"/>
      <c r="J38" s="15"/>
    </row>
    <row r="39" spans="1:10" s="16" customFormat="1" ht="89.25">
      <c r="A39" s="73"/>
      <c r="B39" s="19">
        <v>9.1</v>
      </c>
      <c r="C39" s="18" t="s">
        <v>227</v>
      </c>
      <c r="D39" s="92" t="s">
        <v>513</v>
      </c>
      <c r="E39" s="109"/>
      <c r="F39" s="19">
        <v>480</v>
      </c>
      <c r="G39" s="318">
        <f>F39*E39</f>
        <v>0</v>
      </c>
      <c r="H39" s="172"/>
      <c r="I39" s="171"/>
      <c r="J39" s="15"/>
    </row>
    <row r="40" spans="1:10" s="16" customFormat="1" ht="89.25">
      <c r="A40" s="73"/>
      <c r="B40" s="19">
        <v>9.2</v>
      </c>
      <c r="C40" s="18" t="s">
        <v>226</v>
      </c>
      <c r="D40" s="92" t="s">
        <v>513</v>
      </c>
      <c r="E40" s="109"/>
      <c r="F40" s="19">
        <v>288</v>
      </c>
      <c r="G40" s="318">
        <f>F40*E40</f>
        <v>0</v>
      </c>
      <c r="H40" s="172"/>
      <c r="I40" s="171"/>
      <c r="J40" s="15"/>
    </row>
    <row r="41" spans="1:9" s="160" customFormat="1" ht="15">
      <c r="A41" s="155"/>
      <c r="B41" s="161"/>
      <c r="C41" s="260" t="s">
        <v>523</v>
      </c>
      <c r="D41" s="157"/>
      <c r="E41" s="126"/>
      <c r="F41" s="127"/>
      <c r="G41" s="315">
        <f>SUM(G39:G40)</f>
        <v>0</v>
      </c>
      <c r="H41" s="340"/>
      <c r="I41" s="230"/>
    </row>
    <row r="42" spans="1:10" s="16" customFormat="1" ht="31.5">
      <c r="A42" s="73">
        <v>10</v>
      </c>
      <c r="B42" s="20"/>
      <c r="C42" s="261" t="s">
        <v>730</v>
      </c>
      <c r="D42" s="92"/>
      <c r="E42" s="109"/>
      <c r="F42" s="19"/>
      <c r="G42" s="318"/>
      <c r="H42" s="172"/>
      <c r="I42" s="171"/>
      <c r="J42" s="15"/>
    </row>
    <row r="43" spans="1:10" s="16" customFormat="1" ht="89.25">
      <c r="A43" s="73"/>
      <c r="B43" s="19">
        <v>10.1</v>
      </c>
      <c r="C43" s="18" t="s">
        <v>225</v>
      </c>
      <c r="D43" s="92" t="s">
        <v>513</v>
      </c>
      <c r="E43" s="109"/>
      <c r="F43" s="19">
        <v>288</v>
      </c>
      <c r="G43" s="318">
        <f>F43*E43</f>
        <v>0</v>
      </c>
      <c r="H43" s="172"/>
      <c r="I43" s="171"/>
      <c r="J43" s="15"/>
    </row>
    <row r="44" spans="1:10" s="16" customFormat="1" ht="89.25">
      <c r="A44" s="73"/>
      <c r="B44" s="19">
        <v>10.2</v>
      </c>
      <c r="C44" s="18" t="s">
        <v>224</v>
      </c>
      <c r="D44" s="92" t="s">
        <v>513</v>
      </c>
      <c r="E44" s="109"/>
      <c r="F44" s="19">
        <v>288</v>
      </c>
      <c r="G44" s="318">
        <f>F44*E44</f>
        <v>0</v>
      </c>
      <c r="H44" s="172"/>
      <c r="I44" s="171"/>
      <c r="J44" s="15"/>
    </row>
    <row r="45" spans="1:10" s="16" customFormat="1" ht="51">
      <c r="A45" s="73"/>
      <c r="B45" s="19">
        <v>10.3</v>
      </c>
      <c r="C45" s="18" t="s">
        <v>1003</v>
      </c>
      <c r="D45" s="92" t="s">
        <v>513</v>
      </c>
      <c r="E45" s="109"/>
      <c r="F45" s="19">
        <v>96</v>
      </c>
      <c r="G45" s="318">
        <f>F45*E45</f>
        <v>0</v>
      </c>
      <c r="H45" s="172"/>
      <c r="I45" s="171"/>
      <c r="J45" s="15"/>
    </row>
    <row r="46" spans="1:9" s="160" customFormat="1" ht="15">
      <c r="A46" s="155"/>
      <c r="B46" s="161"/>
      <c r="C46" s="260" t="s">
        <v>524</v>
      </c>
      <c r="D46" s="157"/>
      <c r="E46" s="126"/>
      <c r="F46" s="127"/>
      <c r="G46" s="315">
        <f>SUM(G43:G45)</f>
        <v>0</v>
      </c>
      <c r="H46" s="340"/>
      <c r="I46" s="230"/>
    </row>
    <row r="47" spans="1:10" s="16" customFormat="1" ht="14.25">
      <c r="A47" s="73">
        <v>11</v>
      </c>
      <c r="B47" s="20"/>
      <c r="C47" s="262" t="s">
        <v>1004</v>
      </c>
      <c r="D47" s="92"/>
      <c r="E47" s="109"/>
      <c r="F47" s="19"/>
      <c r="G47" s="318"/>
      <c r="H47" s="172"/>
      <c r="I47" s="171"/>
      <c r="J47" s="15"/>
    </row>
    <row r="48" spans="1:10" s="16" customFormat="1" ht="89.25">
      <c r="A48" s="73"/>
      <c r="B48" s="19">
        <v>11.1</v>
      </c>
      <c r="C48" s="18" t="s">
        <v>222</v>
      </c>
      <c r="D48" s="92" t="s">
        <v>513</v>
      </c>
      <c r="E48" s="109"/>
      <c r="F48" s="19">
        <v>192</v>
      </c>
      <c r="G48" s="318">
        <f>F48*E48</f>
        <v>0</v>
      </c>
      <c r="H48" s="172"/>
      <c r="I48" s="171"/>
      <c r="J48" s="15"/>
    </row>
    <row r="49" spans="1:10" s="16" customFormat="1" ht="76.5">
      <c r="A49" s="73"/>
      <c r="B49" s="19">
        <v>11.2</v>
      </c>
      <c r="C49" s="18" t="s">
        <v>223</v>
      </c>
      <c r="D49" s="92" t="s">
        <v>513</v>
      </c>
      <c r="E49" s="109"/>
      <c r="F49" s="19">
        <v>192</v>
      </c>
      <c r="G49" s="318">
        <f>F49*E49</f>
        <v>0</v>
      </c>
      <c r="H49" s="172"/>
      <c r="I49" s="171"/>
      <c r="J49" s="15"/>
    </row>
    <row r="50" spans="1:9" s="160" customFormat="1" ht="15">
      <c r="A50" s="155"/>
      <c r="B50" s="161"/>
      <c r="C50" s="260" t="s">
        <v>24</v>
      </c>
      <c r="D50" s="157"/>
      <c r="E50" s="126"/>
      <c r="F50" s="127"/>
      <c r="G50" s="315">
        <f>SUM(G48:G49)</f>
        <v>0</v>
      </c>
      <c r="H50" s="340"/>
      <c r="I50" s="230"/>
    </row>
    <row r="51" spans="1:10" s="16" customFormat="1" ht="15.75">
      <c r="A51" s="73">
        <v>12</v>
      </c>
      <c r="B51" s="20"/>
      <c r="C51" s="261" t="s">
        <v>1005</v>
      </c>
      <c r="D51" s="92"/>
      <c r="E51" s="109"/>
      <c r="F51" s="19"/>
      <c r="G51" s="318"/>
      <c r="H51" s="172"/>
      <c r="I51" s="171"/>
      <c r="J51" s="15"/>
    </row>
    <row r="52" spans="1:10" s="16" customFormat="1" ht="89.25">
      <c r="A52" s="73"/>
      <c r="B52" s="19">
        <v>12.1</v>
      </c>
      <c r="C52" s="18" t="s">
        <v>682</v>
      </c>
      <c r="D52" s="92" t="s">
        <v>513</v>
      </c>
      <c r="E52" s="109"/>
      <c r="F52" s="19">
        <v>192</v>
      </c>
      <c r="G52" s="318">
        <f>F52*E52</f>
        <v>0</v>
      </c>
      <c r="H52" s="172"/>
      <c r="I52" s="171"/>
      <c r="J52" s="15"/>
    </row>
    <row r="53" spans="1:10" s="16" customFormat="1" ht="89.25">
      <c r="A53" s="73"/>
      <c r="B53" s="19">
        <v>12.2</v>
      </c>
      <c r="C53" s="18" t="s">
        <v>683</v>
      </c>
      <c r="D53" s="92" t="s">
        <v>513</v>
      </c>
      <c r="E53" s="109"/>
      <c r="F53" s="19">
        <v>288</v>
      </c>
      <c r="G53" s="318">
        <f>F53*E53</f>
        <v>0</v>
      </c>
      <c r="H53" s="172"/>
      <c r="I53" s="171"/>
      <c r="J53" s="15"/>
    </row>
    <row r="54" spans="1:10" s="16" customFormat="1" ht="89.25">
      <c r="A54" s="73"/>
      <c r="B54" s="19">
        <v>12.3</v>
      </c>
      <c r="C54" s="18" t="s">
        <v>684</v>
      </c>
      <c r="D54" s="92" t="s">
        <v>513</v>
      </c>
      <c r="E54" s="109"/>
      <c r="F54" s="19">
        <v>192</v>
      </c>
      <c r="G54" s="318">
        <f>F54*E54</f>
        <v>0</v>
      </c>
      <c r="H54" s="172"/>
      <c r="I54" s="171"/>
      <c r="J54" s="15"/>
    </row>
    <row r="55" spans="1:10" s="16" customFormat="1" ht="89.25">
      <c r="A55" s="73"/>
      <c r="B55" s="19">
        <v>12.4</v>
      </c>
      <c r="C55" s="18" t="s">
        <v>685</v>
      </c>
      <c r="D55" s="92" t="s">
        <v>513</v>
      </c>
      <c r="E55" s="109"/>
      <c r="F55" s="19">
        <v>288</v>
      </c>
      <c r="G55" s="318">
        <f>F55*E55</f>
        <v>0</v>
      </c>
      <c r="H55" s="172"/>
      <c r="I55" s="171"/>
      <c r="J55" s="15"/>
    </row>
    <row r="56" spans="1:9" s="160" customFormat="1" ht="15">
      <c r="A56" s="155"/>
      <c r="B56" s="161"/>
      <c r="C56" s="260" t="s">
        <v>525</v>
      </c>
      <c r="D56" s="157"/>
      <c r="E56" s="126"/>
      <c r="F56" s="127"/>
      <c r="G56" s="315">
        <f>SUM(G52:G55)</f>
        <v>0</v>
      </c>
      <c r="H56" s="340"/>
      <c r="I56" s="230"/>
    </row>
    <row r="57" spans="1:10" s="16" customFormat="1" ht="15.75">
      <c r="A57" s="73">
        <v>13</v>
      </c>
      <c r="B57" s="19"/>
      <c r="C57" s="261" t="s">
        <v>904</v>
      </c>
      <c r="D57" s="92"/>
      <c r="E57" s="109"/>
      <c r="F57" s="19"/>
      <c r="G57" s="318"/>
      <c r="H57" s="172"/>
      <c r="I57" s="171"/>
      <c r="J57" s="15"/>
    </row>
    <row r="58" spans="1:10" s="16" customFormat="1" ht="38.25">
      <c r="A58" s="73"/>
      <c r="B58" s="19">
        <v>13.1</v>
      </c>
      <c r="C58" s="18" t="s">
        <v>993</v>
      </c>
      <c r="D58" s="92" t="s">
        <v>513</v>
      </c>
      <c r="E58" s="109"/>
      <c r="F58" s="19">
        <v>576</v>
      </c>
      <c r="G58" s="318">
        <f>F58*E58</f>
        <v>0</v>
      </c>
      <c r="H58" s="172"/>
      <c r="I58" s="171"/>
      <c r="J58" s="15"/>
    </row>
    <row r="59" spans="1:10" s="16" customFormat="1" ht="38.25">
      <c r="A59" s="73"/>
      <c r="B59" s="19">
        <v>13.2</v>
      </c>
      <c r="C59" s="18" t="s">
        <v>994</v>
      </c>
      <c r="D59" s="92" t="s">
        <v>513</v>
      </c>
      <c r="E59" s="109"/>
      <c r="F59" s="19">
        <v>288</v>
      </c>
      <c r="G59" s="318">
        <f aca="true" t="shared" si="0" ref="G59:G66">F59*E59</f>
        <v>0</v>
      </c>
      <c r="H59" s="172"/>
      <c r="I59" s="171"/>
      <c r="J59" s="15"/>
    </row>
    <row r="60" spans="1:10" s="16" customFormat="1" ht="38.25">
      <c r="A60" s="73"/>
      <c r="B60" s="19">
        <v>13.3</v>
      </c>
      <c r="C60" s="18" t="s">
        <v>995</v>
      </c>
      <c r="D60" s="92" t="s">
        <v>513</v>
      </c>
      <c r="E60" s="109"/>
      <c r="F60" s="19">
        <v>384</v>
      </c>
      <c r="G60" s="318">
        <f t="shared" si="0"/>
        <v>0</v>
      </c>
      <c r="H60" s="172"/>
      <c r="I60" s="171"/>
      <c r="J60" s="15"/>
    </row>
    <row r="61" spans="1:10" s="16" customFormat="1" ht="25.5">
      <c r="A61" s="73"/>
      <c r="B61" s="19">
        <v>13.4</v>
      </c>
      <c r="C61" s="18" t="s">
        <v>996</v>
      </c>
      <c r="D61" s="92" t="s">
        <v>513</v>
      </c>
      <c r="E61" s="109"/>
      <c r="F61" s="19">
        <v>384</v>
      </c>
      <c r="G61" s="318">
        <f t="shared" si="0"/>
        <v>0</v>
      </c>
      <c r="H61" s="172"/>
      <c r="I61" s="171"/>
      <c r="J61" s="15"/>
    </row>
    <row r="62" spans="1:10" s="16" customFormat="1" ht="38.25">
      <c r="A62" s="73"/>
      <c r="B62" s="19">
        <v>13.5</v>
      </c>
      <c r="C62" s="18" t="s">
        <v>997</v>
      </c>
      <c r="D62" s="92" t="s">
        <v>513</v>
      </c>
      <c r="E62" s="109"/>
      <c r="F62" s="19">
        <v>384</v>
      </c>
      <c r="G62" s="318">
        <f t="shared" si="0"/>
        <v>0</v>
      </c>
      <c r="H62" s="172"/>
      <c r="I62" s="171"/>
      <c r="J62" s="15"/>
    </row>
    <row r="63" spans="1:10" s="16" customFormat="1" ht="38.25">
      <c r="A63" s="73"/>
      <c r="B63" s="19">
        <v>13.6</v>
      </c>
      <c r="C63" s="18" t="s">
        <v>998</v>
      </c>
      <c r="D63" s="92" t="s">
        <v>513</v>
      </c>
      <c r="E63" s="109"/>
      <c r="F63" s="19">
        <v>480</v>
      </c>
      <c r="G63" s="318">
        <f t="shared" si="0"/>
        <v>0</v>
      </c>
      <c r="H63" s="172"/>
      <c r="I63" s="171"/>
      <c r="J63" s="15"/>
    </row>
    <row r="64" spans="1:10" s="16" customFormat="1" ht="38.25">
      <c r="A64" s="73"/>
      <c r="B64" s="19">
        <v>13.7</v>
      </c>
      <c r="C64" s="18" t="s">
        <v>999</v>
      </c>
      <c r="D64" s="92" t="s">
        <v>513</v>
      </c>
      <c r="E64" s="109"/>
      <c r="F64" s="19">
        <v>192</v>
      </c>
      <c r="G64" s="318">
        <f t="shared" si="0"/>
        <v>0</v>
      </c>
      <c r="H64" s="172"/>
      <c r="I64" s="171"/>
      <c r="J64" s="15"/>
    </row>
    <row r="65" spans="1:10" s="16" customFormat="1" ht="38.25">
      <c r="A65" s="73"/>
      <c r="B65" s="19">
        <v>13.8</v>
      </c>
      <c r="C65" s="18" t="s">
        <v>1000</v>
      </c>
      <c r="D65" s="92" t="s">
        <v>513</v>
      </c>
      <c r="E65" s="109"/>
      <c r="F65" s="19">
        <v>288</v>
      </c>
      <c r="G65" s="318">
        <f>F65*E65</f>
        <v>0</v>
      </c>
      <c r="H65" s="172"/>
      <c r="I65" s="171"/>
      <c r="J65" s="15"/>
    </row>
    <row r="66" spans="1:10" s="16" customFormat="1" ht="38.25">
      <c r="A66" s="73"/>
      <c r="B66" s="19">
        <v>13.9</v>
      </c>
      <c r="C66" s="18" t="s">
        <v>1001</v>
      </c>
      <c r="D66" s="92" t="s">
        <v>513</v>
      </c>
      <c r="E66" s="109"/>
      <c r="F66" s="19">
        <v>96</v>
      </c>
      <c r="G66" s="318">
        <f t="shared" si="0"/>
        <v>0</v>
      </c>
      <c r="H66" s="172"/>
      <c r="I66" s="171"/>
      <c r="J66" s="15"/>
    </row>
    <row r="67" spans="1:9" s="160" customFormat="1" ht="15">
      <c r="A67" s="155"/>
      <c r="B67" s="161"/>
      <c r="C67" s="260" t="s">
        <v>526</v>
      </c>
      <c r="D67" s="157"/>
      <c r="E67" s="126"/>
      <c r="F67" s="127"/>
      <c r="G67" s="315">
        <f>SUM(G58:G66)</f>
        <v>0</v>
      </c>
      <c r="H67" s="340"/>
      <c r="I67" s="230"/>
    </row>
    <row r="68" spans="1:10" s="16" customFormat="1" ht="38.25">
      <c r="A68" s="73">
        <v>14</v>
      </c>
      <c r="B68" s="19"/>
      <c r="C68" s="18" t="s">
        <v>905</v>
      </c>
      <c r="D68" s="92" t="s">
        <v>513</v>
      </c>
      <c r="E68" s="109"/>
      <c r="F68" s="19">
        <v>192</v>
      </c>
      <c r="G68" s="318">
        <f>F68*E68</f>
        <v>0</v>
      </c>
      <c r="H68" s="172"/>
      <c r="I68" s="171"/>
      <c r="J68" s="15"/>
    </row>
    <row r="69" spans="1:9" s="160" customFormat="1" ht="15">
      <c r="A69" s="155"/>
      <c r="B69" s="161"/>
      <c r="C69" s="260" t="s">
        <v>25</v>
      </c>
      <c r="D69" s="157"/>
      <c r="E69" s="126"/>
      <c r="F69" s="127"/>
      <c r="G69" s="315">
        <f>G68*1</f>
        <v>0</v>
      </c>
      <c r="H69" s="237"/>
      <c r="I69" s="230"/>
    </row>
    <row r="70" spans="1:10" s="16" customFormat="1" ht="15.75">
      <c r="A70" s="73">
        <v>15</v>
      </c>
      <c r="B70" s="19"/>
      <c r="C70" s="261" t="s">
        <v>727</v>
      </c>
      <c r="D70" s="92"/>
      <c r="E70" s="109"/>
      <c r="F70" s="19"/>
      <c r="G70" s="318"/>
      <c r="H70" s="341"/>
      <c r="I70" s="173"/>
      <c r="J70" s="15"/>
    </row>
    <row r="71" spans="1:10" s="16" customFormat="1" ht="76.5">
      <c r="A71" s="73"/>
      <c r="B71" s="19">
        <v>15.1</v>
      </c>
      <c r="C71" s="40" t="s">
        <v>906</v>
      </c>
      <c r="D71" s="92" t="s">
        <v>513</v>
      </c>
      <c r="E71" s="109"/>
      <c r="F71" s="19">
        <v>288</v>
      </c>
      <c r="G71" s="318">
        <f>F71*E71</f>
        <v>0</v>
      </c>
      <c r="H71" s="341"/>
      <c r="I71" s="173"/>
      <c r="J71" s="15"/>
    </row>
    <row r="72" spans="1:10" s="16" customFormat="1" ht="63.75">
      <c r="A72" s="73"/>
      <c r="B72" s="19">
        <v>15.2</v>
      </c>
      <c r="C72" s="40" t="s">
        <v>907</v>
      </c>
      <c r="D72" s="92" t="s">
        <v>513</v>
      </c>
      <c r="E72" s="109"/>
      <c r="F72" s="19">
        <v>96</v>
      </c>
      <c r="G72" s="318">
        <f>F72*E72</f>
        <v>0</v>
      </c>
      <c r="H72" s="341"/>
      <c r="I72" s="173"/>
      <c r="J72" s="15"/>
    </row>
    <row r="73" spans="1:10" s="16" customFormat="1" ht="76.5">
      <c r="A73" s="73"/>
      <c r="B73" s="19">
        <v>15.3</v>
      </c>
      <c r="C73" s="40" t="s">
        <v>908</v>
      </c>
      <c r="D73" s="92" t="s">
        <v>513</v>
      </c>
      <c r="E73" s="109"/>
      <c r="F73" s="19">
        <v>288</v>
      </c>
      <c r="G73" s="318">
        <f>F73*E73</f>
        <v>0</v>
      </c>
      <c r="H73" s="341"/>
      <c r="I73" s="173"/>
      <c r="J73" s="15"/>
    </row>
    <row r="74" spans="1:9" s="160" customFormat="1" ht="15">
      <c r="A74" s="155"/>
      <c r="B74" s="161"/>
      <c r="C74" s="260" t="s">
        <v>26</v>
      </c>
      <c r="D74" s="157"/>
      <c r="E74" s="126"/>
      <c r="F74" s="127"/>
      <c r="G74" s="315">
        <f>SUM(G71:G73)</f>
        <v>0</v>
      </c>
      <c r="H74" s="340"/>
      <c r="I74" s="230"/>
    </row>
    <row r="75" spans="1:10" s="16" customFormat="1" ht="31.5">
      <c r="A75" s="73">
        <v>16</v>
      </c>
      <c r="B75" s="19"/>
      <c r="C75" s="261" t="s">
        <v>700</v>
      </c>
      <c r="D75" s="92"/>
      <c r="E75" s="109"/>
      <c r="F75" s="19"/>
      <c r="G75" s="318"/>
      <c r="H75" s="341"/>
      <c r="I75" s="173"/>
      <c r="J75" s="15"/>
    </row>
    <row r="76" spans="1:10" s="16" customFormat="1" ht="76.5">
      <c r="A76" s="73"/>
      <c r="B76" s="19">
        <v>16.1</v>
      </c>
      <c r="C76" s="18" t="s">
        <v>701</v>
      </c>
      <c r="D76" s="92" t="s">
        <v>513</v>
      </c>
      <c r="E76" s="109"/>
      <c r="F76" s="19">
        <v>288</v>
      </c>
      <c r="G76" s="318">
        <f>F76*E76</f>
        <v>0</v>
      </c>
      <c r="H76" s="341"/>
      <c r="I76" s="173"/>
      <c r="J76" s="15"/>
    </row>
    <row r="77" spans="1:10" s="16" customFormat="1" ht="76.5">
      <c r="A77" s="73"/>
      <c r="B77" s="19">
        <v>16.2</v>
      </c>
      <c r="C77" s="18" t="s">
        <v>702</v>
      </c>
      <c r="D77" s="92" t="s">
        <v>513</v>
      </c>
      <c r="E77" s="109"/>
      <c r="F77" s="19">
        <v>288</v>
      </c>
      <c r="G77" s="318">
        <f>F77*E77</f>
        <v>0</v>
      </c>
      <c r="H77" s="341"/>
      <c r="I77" s="173"/>
      <c r="J77" s="15"/>
    </row>
    <row r="78" spans="1:10" s="16" customFormat="1" ht="76.5">
      <c r="A78" s="73"/>
      <c r="B78" s="19">
        <v>16.3</v>
      </c>
      <c r="C78" s="18" t="s">
        <v>703</v>
      </c>
      <c r="D78" s="92" t="s">
        <v>513</v>
      </c>
      <c r="E78" s="109"/>
      <c r="F78" s="19">
        <v>96</v>
      </c>
      <c r="G78" s="318">
        <f>F78*E78</f>
        <v>0</v>
      </c>
      <c r="H78" s="341"/>
      <c r="I78" s="173"/>
      <c r="J78" s="15"/>
    </row>
    <row r="79" spans="1:10" s="16" customFormat="1" ht="14.25">
      <c r="A79" s="73"/>
      <c r="B79" s="19"/>
      <c r="C79" s="263" t="s">
        <v>909</v>
      </c>
      <c r="D79" s="92"/>
      <c r="E79" s="109"/>
      <c r="F79" s="19"/>
      <c r="G79" s="318">
        <f>SUM(G76:G78)</f>
        <v>0</v>
      </c>
      <c r="H79" s="342"/>
      <c r="I79" s="174"/>
      <c r="J79" s="15"/>
    </row>
    <row r="80" spans="1:10" s="16" customFormat="1" ht="15.75">
      <c r="A80" s="73">
        <v>17</v>
      </c>
      <c r="B80" s="20"/>
      <c r="C80" s="261" t="s">
        <v>733</v>
      </c>
      <c r="D80" s="92"/>
      <c r="E80" s="109"/>
      <c r="F80" s="19"/>
      <c r="G80" s="318"/>
      <c r="H80" s="341"/>
      <c r="I80" s="173"/>
      <c r="J80" s="15"/>
    </row>
    <row r="81" spans="1:10" s="16" customFormat="1" ht="76.5">
      <c r="A81" s="73"/>
      <c r="B81" s="19">
        <v>17.1</v>
      </c>
      <c r="C81" s="18" t="s">
        <v>705</v>
      </c>
      <c r="D81" s="92" t="s">
        <v>513</v>
      </c>
      <c r="E81" s="109"/>
      <c r="F81" s="19">
        <v>96</v>
      </c>
      <c r="G81" s="318">
        <f>F81*E81</f>
        <v>0</v>
      </c>
      <c r="H81" s="341"/>
      <c r="I81" s="173"/>
      <c r="J81" s="15"/>
    </row>
    <row r="82" spans="1:10" s="16" customFormat="1" ht="97.5" customHeight="1">
      <c r="A82" s="73"/>
      <c r="B82" s="19">
        <v>17.2</v>
      </c>
      <c r="C82" s="18" t="s">
        <v>706</v>
      </c>
      <c r="D82" s="92" t="s">
        <v>513</v>
      </c>
      <c r="E82" s="109"/>
      <c r="F82" s="19">
        <v>96</v>
      </c>
      <c r="G82" s="318">
        <f>F82*E82</f>
        <v>0</v>
      </c>
      <c r="H82" s="341"/>
      <c r="I82" s="173"/>
      <c r="J82" s="15"/>
    </row>
    <row r="83" spans="1:10" s="16" customFormat="1" ht="14.25">
      <c r="A83" s="73"/>
      <c r="B83" s="19"/>
      <c r="C83" s="263" t="s">
        <v>910</v>
      </c>
      <c r="D83" s="92"/>
      <c r="E83" s="109"/>
      <c r="F83" s="19"/>
      <c r="G83" s="318">
        <f>SUM(G81:G82)</f>
        <v>0</v>
      </c>
      <c r="H83" s="342"/>
      <c r="I83" s="174"/>
      <c r="J83" s="15"/>
    </row>
    <row r="84" spans="1:10" s="16" customFormat="1" ht="15.75">
      <c r="A84" s="80"/>
      <c r="B84" s="19"/>
      <c r="C84" s="261" t="s">
        <v>732</v>
      </c>
      <c r="D84" s="92"/>
      <c r="E84" s="109"/>
      <c r="F84" s="19"/>
      <c r="G84" s="318"/>
      <c r="H84" s="341"/>
      <c r="I84" s="173"/>
      <c r="J84" s="15"/>
    </row>
    <row r="85" spans="1:10" s="16" customFormat="1" ht="76.5">
      <c r="A85" s="73">
        <v>18</v>
      </c>
      <c r="B85" s="20"/>
      <c r="C85" s="18" t="s">
        <v>708</v>
      </c>
      <c r="D85" s="92" t="s">
        <v>513</v>
      </c>
      <c r="E85" s="109"/>
      <c r="F85" s="19">
        <v>288</v>
      </c>
      <c r="G85" s="318">
        <f>F85*E85</f>
        <v>0</v>
      </c>
      <c r="H85" s="172"/>
      <c r="I85" s="171"/>
      <c r="J85" s="15"/>
    </row>
    <row r="86" spans="1:10" s="16" customFormat="1" ht="14.25">
      <c r="A86" s="73"/>
      <c r="B86" s="19"/>
      <c r="C86" s="263" t="s">
        <v>911</v>
      </c>
      <c r="D86" s="92"/>
      <c r="E86" s="109"/>
      <c r="F86" s="19"/>
      <c r="G86" s="318">
        <f>G85*1</f>
        <v>0</v>
      </c>
      <c r="H86" s="342"/>
      <c r="I86" s="174"/>
      <c r="J86" s="15"/>
    </row>
    <row r="87" spans="1:10" s="16" customFormat="1" ht="15.75">
      <c r="A87" s="73">
        <v>19</v>
      </c>
      <c r="B87" s="20"/>
      <c r="C87" s="261" t="s">
        <v>710</v>
      </c>
      <c r="D87" s="92"/>
      <c r="E87" s="109"/>
      <c r="F87" s="19"/>
      <c r="G87" s="318"/>
      <c r="H87" s="341"/>
      <c r="I87" s="173"/>
      <c r="J87" s="15"/>
    </row>
    <row r="88" spans="1:10" s="16" customFormat="1" ht="76.5">
      <c r="A88" s="73"/>
      <c r="B88" s="19">
        <v>19.1</v>
      </c>
      <c r="C88" s="18" t="s">
        <v>711</v>
      </c>
      <c r="D88" s="92" t="s">
        <v>513</v>
      </c>
      <c r="E88" s="109"/>
      <c r="F88" s="19">
        <v>288</v>
      </c>
      <c r="G88" s="318">
        <f>F88*E88</f>
        <v>0</v>
      </c>
      <c r="H88" s="341"/>
      <c r="I88" s="173"/>
      <c r="J88" s="15"/>
    </row>
    <row r="89" spans="1:10" s="16" customFormat="1" ht="76.5">
      <c r="A89" s="73"/>
      <c r="B89" s="19">
        <v>19.2</v>
      </c>
      <c r="C89" s="18" t="s">
        <v>712</v>
      </c>
      <c r="D89" s="92" t="s">
        <v>513</v>
      </c>
      <c r="E89" s="109"/>
      <c r="F89" s="19">
        <v>288</v>
      </c>
      <c r="G89" s="318">
        <f>F89*E89</f>
        <v>0</v>
      </c>
      <c r="H89" s="341"/>
      <c r="I89" s="173"/>
      <c r="J89" s="15"/>
    </row>
    <row r="90" spans="1:10" s="16" customFormat="1" ht="63.75">
      <c r="A90" s="73"/>
      <c r="B90" s="19">
        <v>19.3</v>
      </c>
      <c r="C90" s="18" t="s">
        <v>713</v>
      </c>
      <c r="D90" s="92" t="s">
        <v>513</v>
      </c>
      <c r="E90" s="109"/>
      <c r="F90" s="19">
        <v>96</v>
      </c>
      <c r="G90" s="318">
        <f>F90*E90</f>
        <v>0</v>
      </c>
      <c r="H90" s="341"/>
      <c r="I90" s="173"/>
      <c r="J90" s="15"/>
    </row>
    <row r="91" spans="1:10" s="16" customFormat="1" ht="14.25">
      <c r="A91" s="73"/>
      <c r="B91" s="19"/>
      <c r="C91" s="263" t="s">
        <v>912</v>
      </c>
      <c r="D91" s="92"/>
      <c r="E91" s="109"/>
      <c r="F91" s="19"/>
      <c r="G91" s="318">
        <f>SUM(G88:G90)</f>
        <v>0</v>
      </c>
      <c r="H91" s="343"/>
      <c r="I91" s="175"/>
      <c r="J91" s="15"/>
    </row>
    <row r="92" spans="1:10" s="16" customFormat="1" ht="15.75">
      <c r="A92" s="73">
        <v>20</v>
      </c>
      <c r="B92" s="20"/>
      <c r="C92" s="261" t="s">
        <v>686</v>
      </c>
      <c r="D92" s="92"/>
      <c r="E92" s="109"/>
      <c r="F92" s="19"/>
      <c r="G92" s="318"/>
      <c r="H92" s="341"/>
      <c r="I92" s="173"/>
      <c r="J92" s="15"/>
    </row>
    <row r="93" spans="1:10" s="16" customFormat="1" ht="51">
      <c r="A93" s="73"/>
      <c r="B93" s="19">
        <v>20.1</v>
      </c>
      <c r="C93" s="18" t="s">
        <v>687</v>
      </c>
      <c r="D93" s="92" t="s">
        <v>513</v>
      </c>
      <c r="E93" s="109"/>
      <c r="F93" s="19">
        <v>192</v>
      </c>
      <c r="G93" s="318">
        <f>F93*E93</f>
        <v>0</v>
      </c>
      <c r="H93" s="341"/>
      <c r="I93" s="173"/>
      <c r="J93" s="15"/>
    </row>
    <row r="94" spans="1:10" s="16" customFormat="1" ht="51">
      <c r="A94" s="73"/>
      <c r="B94" s="19">
        <v>20.2</v>
      </c>
      <c r="C94" s="18" t="s">
        <v>688</v>
      </c>
      <c r="D94" s="92" t="s">
        <v>513</v>
      </c>
      <c r="E94" s="109"/>
      <c r="F94" s="19">
        <v>192</v>
      </c>
      <c r="G94" s="318">
        <f>F94*E94</f>
        <v>0</v>
      </c>
      <c r="H94" s="341"/>
      <c r="I94" s="173"/>
      <c r="J94" s="15"/>
    </row>
    <row r="95" spans="1:10" s="16" customFormat="1" ht="51">
      <c r="A95" s="73"/>
      <c r="B95" s="19">
        <v>20.3</v>
      </c>
      <c r="C95" s="18" t="s">
        <v>689</v>
      </c>
      <c r="D95" s="92" t="s">
        <v>513</v>
      </c>
      <c r="E95" s="109"/>
      <c r="F95" s="19">
        <v>96</v>
      </c>
      <c r="G95" s="318">
        <f>F95*E95</f>
        <v>0</v>
      </c>
      <c r="H95" s="341"/>
      <c r="I95" s="173"/>
      <c r="J95" s="15"/>
    </row>
    <row r="96" spans="1:10" s="16" customFormat="1" ht="14.25">
      <c r="A96" s="73"/>
      <c r="B96" s="19"/>
      <c r="C96" s="263" t="s">
        <v>913</v>
      </c>
      <c r="D96" s="92"/>
      <c r="E96" s="109"/>
      <c r="F96" s="19"/>
      <c r="G96" s="318">
        <f>SUM(G93:G95)</f>
        <v>0</v>
      </c>
      <c r="H96" s="342"/>
      <c r="I96" s="173"/>
      <c r="J96" s="15"/>
    </row>
    <row r="97" spans="1:10" s="16" customFormat="1" ht="15.75">
      <c r="A97" s="73">
        <v>21</v>
      </c>
      <c r="B97" s="20"/>
      <c r="C97" s="261" t="s">
        <v>690</v>
      </c>
      <c r="D97" s="92"/>
      <c r="E97" s="109"/>
      <c r="F97" s="19"/>
      <c r="G97" s="318"/>
      <c r="H97" s="341"/>
      <c r="I97" s="173"/>
      <c r="J97" s="15"/>
    </row>
    <row r="98" spans="1:10" s="16" customFormat="1" ht="51">
      <c r="A98" s="73"/>
      <c r="B98" s="19">
        <v>21.1</v>
      </c>
      <c r="C98" s="18" t="s">
        <v>691</v>
      </c>
      <c r="D98" s="92" t="s">
        <v>513</v>
      </c>
      <c r="E98" s="109"/>
      <c r="F98" s="19">
        <v>192</v>
      </c>
      <c r="G98" s="318">
        <f>F98*E98</f>
        <v>0</v>
      </c>
      <c r="H98" s="341"/>
      <c r="I98" s="173"/>
      <c r="J98" s="15"/>
    </row>
    <row r="99" spans="1:10" s="16" customFormat="1" ht="51">
      <c r="A99" s="73"/>
      <c r="B99" s="19">
        <v>21.2</v>
      </c>
      <c r="C99" s="18" t="s">
        <v>692</v>
      </c>
      <c r="D99" s="92" t="s">
        <v>513</v>
      </c>
      <c r="E99" s="109"/>
      <c r="F99" s="19">
        <v>192</v>
      </c>
      <c r="G99" s="318">
        <f>F99*E99</f>
        <v>0</v>
      </c>
      <c r="H99" s="341"/>
      <c r="I99" s="173"/>
      <c r="J99" s="15"/>
    </row>
    <row r="100" spans="1:10" s="16" customFormat="1" ht="51">
      <c r="A100" s="73"/>
      <c r="B100" s="19">
        <v>21.3</v>
      </c>
      <c r="C100" s="18" t="s">
        <v>693</v>
      </c>
      <c r="D100" s="92" t="s">
        <v>513</v>
      </c>
      <c r="E100" s="109"/>
      <c r="F100" s="19">
        <v>96</v>
      </c>
      <c r="G100" s="318">
        <f>F100*E100</f>
        <v>0</v>
      </c>
      <c r="H100" s="341"/>
      <c r="I100" s="173"/>
      <c r="J100" s="15"/>
    </row>
    <row r="101" spans="1:10" s="16" customFormat="1" ht="14.25">
      <c r="A101" s="73"/>
      <c r="B101" s="19"/>
      <c r="C101" s="263" t="s">
        <v>914</v>
      </c>
      <c r="D101" s="92"/>
      <c r="E101" s="109"/>
      <c r="F101" s="19"/>
      <c r="G101" s="318">
        <f>SUM(G98:G100)</f>
        <v>0</v>
      </c>
      <c r="H101" s="342"/>
      <c r="I101" s="173"/>
      <c r="J101" s="15"/>
    </row>
    <row r="102" spans="1:10" s="16" customFormat="1" ht="15.75">
      <c r="A102" s="73">
        <v>22</v>
      </c>
      <c r="B102" s="20"/>
      <c r="C102" s="261" t="s">
        <v>694</v>
      </c>
      <c r="D102" s="92"/>
      <c r="E102" s="109"/>
      <c r="F102" s="19"/>
      <c r="G102" s="318"/>
      <c r="H102" s="341"/>
      <c r="I102" s="173"/>
      <c r="J102" s="15"/>
    </row>
    <row r="103" spans="1:10" s="16" customFormat="1" ht="51">
      <c r="A103" s="73"/>
      <c r="B103" s="19">
        <v>22.1</v>
      </c>
      <c r="C103" s="18" t="s">
        <v>695</v>
      </c>
      <c r="D103" s="92" t="s">
        <v>513</v>
      </c>
      <c r="E103" s="109"/>
      <c r="F103" s="19">
        <v>192</v>
      </c>
      <c r="G103" s="318">
        <f>F103*E103</f>
        <v>0</v>
      </c>
      <c r="H103" s="341"/>
      <c r="I103" s="173"/>
      <c r="J103" s="15"/>
    </row>
    <row r="104" spans="1:10" s="16" customFormat="1" ht="51">
      <c r="A104" s="73"/>
      <c r="B104" s="19">
        <v>22.2</v>
      </c>
      <c r="C104" s="18" t="s">
        <v>696</v>
      </c>
      <c r="D104" s="92" t="s">
        <v>513</v>
      </c>
      <c r="E104" s="109"/>
      <c r="F104" s="19">
        <v>192</v>
      </c>
      <c r="G104" s="318">
        <f>F104*E104</f>
        <v>0</v>
      </c>
      <c r="H104" s="341"/>
      <c r="I104" s="173"/>
      <c r="J104" s="15"/>
    </row>
    <row r="105" spans="1:10" s="16" customFormat="1" ht="14.25">
      <c r="A105" s="73"/>
      <c r="B105" s="19"/>
      <c r="C105" s="263" t="s">
        <v>917</v>
      </c>
      <c r="D105" s="92"/>
      <c r="E105" s="109"/>
      <c r="F105" s="19"/>
      <c r="G105" s="318">
        <f>SUM(G103:G104)</f>
        <v>0</v>
      </c>
      <c r="H105" s="342"/>
      <c r="I105" s="173"/>
      <c r="J105" s="15"/>
    </row>
    <row r="106" spans="1:10" s="16" customFormat="1" ht="15.75">
      <c r="A106" s="73">
        <v>23</v>
      </c>
      <c r="B106" s="19"/>
      <c r="C106" s="261" t="s">
        <v>341</v>
      </c>
      <c r="D106" s="92"/>
      <c r="E106" s="109"/>
      <c r="F106" s="19"/>
      <c r="G106" s="318"/>
      <c r="H106" s="344"/>
      <c r="I106" s="176"/>
      <c r="J106" s="15"/>
    </row>
    <row r="107" spans="1:10" s="16" customFormat="1" ht="51">
      <c r="A107" s="73"/>
      <c r="B107" s="19">
        <v>23.1</v>
      </c>
      <c r="C107" s="18" t="s">
        <v>697</v>
      </c>
      <c r="D107" s="92" t="s">
        <v>513</v>
      </c>
      <c r="E107" s="109"/>
      <c r="F107" s="19">
        <v>192</v>
      </c>
      <c r="G107" s="318">
        <f>F107*E107</f>
        <v>0</v>
      </c>
      <c r="H107" s="341"/>
      <c r="I107" s="173"/>
      <c r="J107" s="15"/>
    </row>
    <row r="108" spans="1:10" s="16" customFormat="1" ht="51">
      <c r="A108" s="73"/>
      <c r="B108" s="19">
        <v>23.2</v>
      </c>
      <c r="C108" s="18" t="s">
        <v>698</v>
      </c>
      <c r="D108" s="92" t="s">
        <v>513</v>
      </c>
      <c r="E108" s="109"/>
      <c r="F108" s="19">
        <v>192</v>
      </c>
      <c r="G108" s="318">
        <f>F108*E108</f>
        <v>0</v>
      </c>
      <c r="H108" s="341"/>
      <c r="I108" s="173"/>
      <c r="J108" s="15"/>
    </row>
    <row r="109" spans="1:10" s="16" customFormat="1" ht="14.25">
      <c r="A109" s="73"/>
      <c r="B109" s="19"/>
      <c r="C109" s="263" t="s">
        <v>918</v>
      </c>
      <c r="D109" s="92"/>
      <c r="E109" s="109"/>
      <c r="F109" s="19"/>
      <c r="G109" s="318">
        <f>SUM(G107:G108)</f>
        <v>0</v>
      </c>
      <c r="H109" s="341"/>
      <c r="I109" s="173"/>
      <c r="J109" s="15"/>
    </row>
    <row r="110" spans="1:10" s="16" customFormat="1" ht="15.75">
      <c r="A110" s="73">
        <v>24</v>
      </c>
      <c r="B110" s="19"/>
      <c r="C110" s="261" t="s">
        <v>340</v>
      </c>
      <c r="D110" s="92"/>
      <c r="E110" s="109"/>
      <c r="F110" s="19"/>
      <c r="G110" s="318"/>
      <c r="H110" s="341"/>
      <c r="I110" s="173"/>
      <c r="J110" s="15"/>
    </row>
    <row r="111" spans="1:10" s="16" customFormat="1" ht="102">
      <c r="A111" s="73"/>
      <c r="B111" s="19">
        <v>24.1</v>
      </c>
      <c r="C111" s="18" t="s">
        <v>916</v>
      </c>
      <c r="D111" s="92" t="s">
        <v>513</v>
      </c>
      <c r="E111" s="109"/>
      <c r="F111" s="19">
        <v>96</v>
      </c>
      <c r="G111" s="318">
        <f>F111*E111</f>
        <v>0</v>
      </c>
      <c r="H111" s="341"/>
      <c r="I111" s="173"/>
      <c r="J111" s="15"/>
    </row>
    <row r="112" spans="1:10" s="16" customFormat="1" ht="102">
      <c r="A112" s="73"/>
      <c r="B112" s="19">
        <v>24.2</v>
      </c>
      <c r="C112" s="18" t="s">
        <v>915</v>
      </c>
      <c r="D112" s="92" t="s">
        <v>513</v>
      </c>
      <c r="E112" s="109"/>
      <c r="F112" s="19">
        <v>96</v>
      </c>
      <c r="G112" s="318">
        <f>F112*E112</f>
        <v>0</v>
      </c>
      <c r="H112" s="341"/>
      <c r="I112" s="173"/>
      <c r="J112" s="15"/>
    </row>
    <row r="113" spans="1:10" s="16" customFormat="1" ht="14.25">
      <c r="A113" s="73"/>
      <c r="B113" s="19"/>
      <c r="C113" s="263" t="s">
        <v>919</v>
      </c>
      <c r="D113" s="92"/>
      <c r="E113" s="109"/>
      <c r="F113" s="19"/>
      <c r="G113" s="318">
        <f>SUM(G111:G112)</f>
        <v>0</v>
      </c>
      <c r="H113" s="341"/>
      <c r="I113" s="173"/>
      <c r="J113" s="15"/>
    </row>
    <row r="114" spans="1:9" ht="120">
      <c r="A114" s="77">
        <v>25</v>
      </c>
      <c r="B114" s="117"/>
      <c r="C114" s="37" t="s">
        <v>920</v>
      </c>
      <c r="D114" s="93" t="s">
        <v>513</v>
      </c>
      <c r="E114" s="104"/>
      <c r="F114" s="117">
        <v>192</v>
      </c>
      <c r="G114" s="319">
        <f>E114*F114</f>
        <v>0</v>
      </c>
      <c r="H114" s="341"/>
      <c r="I114" s="173"/>
    </row>
    <row r="115" spans="1:9" ht="15">
      <c r="A115" s="78"/>
      <c r="B115" s="117"/>
      <c r="C115" s="263" t="s">
        <v>27</v>
      </c>
      <c r="D115" s="93"/>
      <c r="E115" s="104"/>
      <c r="F115" s="117"/>
      <c r="G115" s="319">
        <f>G114*1</f>
        <v>0</v>
      </c>
      <c r="H115" s="341"/>
      <c r="I115" s="173"/>
    </row>
    <row r="116" spans="1:9" ht="90">
      <c r="A116" s="78">
        <v>26</v>
      </c>
      <c r="B116" s="117"/>
      <c r="C116" s="37" t="s">
        <v>921</v>
      </c>
      <c r="D116" s="93" t="s">
        <v>513</v>
      </c>
      <c r="E116" s="126"/>
      <c r="F116" s="117">
        <v>96</v>
      </c>
      <c r="G116" s="319">
        <f>E116*F116</f>
        <v>0</v>
      </c>
      <c r="H116" s="345"/>
      <c r="I116" s="33"/>
    </row>
    <row r="117" spans="1:9" ht="15">
      <c r="A117" s="78"/>
      <c r="B117" s="117"/>
      <c r="C117" s="263" t="s">
        <v>28</v>
      </c>
      <c r="D117" s="93"/>
      <c r="E117" s="104"/>
      <c r="F117" s="117"/>
      <c r="G117" s="319">
        <f>G116*1</f>
        <v>0</v>
      </c>
      <c r="H117" s="341"/>
      <c r="I117" s="173"/>
    </row>
    <row r="118" spans="1:9" ht="74.25">
      <c r="A118" s="78">
        <v>27</v>
      </c>
      <c r="B118" s="117"/>
      <c r="C118" s="37" t="s">
        <v>922</v>
      </c>
      <c r="D118" s="93" t="s">
        <v>513</v>
      </c>
      <c r="E118" s="126"/>
      <c r="F118" s="117">
        <v>96</v>
      </c>
      <c r="G118" s="319">
        <f>E118*F118</f>
        <v>0</v>
      </c>
      <c r="H118" s="345"/>
      <c r="I118" s="33"/>
    </row>
    <row r="119" spans="1:9" ht="15">
      <c r="A119" s="78"/>
      <c r="B119" s="117"/>
      <c r="C119" s="263" t="s">
        <v>29</v>
      </c>
      <c r="D119" s="93"/>
      <c r="E119" s="126"/>
      <c r="F119" s="117"/>
      <c r="G119" s="319">
        <f>G118*1</f>
        <v>0</v>
      </c>
      <c r="H119" s="345"/>
      <c r="I119" s="33"/>
    </row>
    <row r="120" spans="1:9" ht="15">
      <c r="A120" s="78"/>
      <c r="B120" s="117"/>
      <c r="C120" s="34" t="s">
        <v>731</v>
      </c>
      <c r="D120" s="93"/>
      <c r="E120" s="126"/>
      <c r="F120" s="117"/>
      <c r="G120" s="319"/>
      <c r="H120" s="345"/>
      <c r="I120" s="33"/>
    </row>
    <row r="121" spans="1:9" s="9" customFormat="1" ht="45">
      <c r="A121" s="76">
        <v>28</v>
      </c>
      <c r="B121" s="131"/>
      <c r="C121" s="264" t="s">
        <v>528</v>
      </c>
      <c r="D121" s="90" t="s">
        <v>513</v>
      </c>
      <c r="E121" s="107"/>
      <c r="F121" s="115">
        <v>192</v>
      </c>
      <c r="G121" s="316">
        <f>E121*F121</f>
        <v>0</v>
      </c>
      <c r="H121" s="237"/>
      <c r="I121" s="44"/>
    </row>
    <row r="122" spans="1:9" ht="15">
      <c r="A122" s="78"/>
      <c r="B122" s="117"/>
      <c r="C122" s="263" t="s">
        <v>30</v>
      </c>
      <c r="D122" s="93"/>
      <c r="E122" s="126"/>
      <c r="F122" s="117"/>
      <c r="G122" s="319">
        <f>G121*1</f>
        <v>0</v>
      </c>
      <c r="H122" s="345"/>
      <c r="I122" s="33"/>
    </row>
    <row r="123" spans="1:11" ht="15">
      <c r="A123" s="155"/>
      <c r="B123" s="161"/>
      <c r="C123" s="265" t="s">
        <v>313</v>
      </c>
      <c r="D123" s="89"/>
      <c r="E123" s="104"/>
      <c r="F123" s="117"/>
      <c r="G123" s="314"/>
      <c r="H123" s="237"/>
      <c r="I123" s="44"/>
      <c r="J123" s="8"/>
      <c r="K123" s="56"/>
    </row>
    <row r="124" spans="1:11" ht="15">
      <c r="A124" s="155">
        <v>29</v>
      </c>
      <c r="B124" s="161"/>
      <c r="C124" s="266" t="s">
        <v>425</v>
      </c>
      <c r="D124" s="89"/>
      <c r="E124" s="104"/>
      <c r="F124" s="117"/>
      <c r="G124" s="314"/>
      <c r="H124" s="237"/>
      <c r="I124" s="44"/>
      <c r="J124" s="8"/>
      <c r="K124" s="63"/>
    </row>
    <row r="125" spans="1:13" ht="45">
      <c r="A125" s="79"/>
      <c r="B125" s="161">
        <v>29.1</v>
      </c>
      <c r="C125" s="37" t="s">
        <v>988</v>
      </c>
      <c r="D125" s="89" t="s">
        <v>531</v>
      </c>
      <c r="E125" s="104"/>
      <c r="F125" s="117">
        <v>0.5</v>
      </c>
      <c r="G125" s="314">
        <f>E125*F125</f>
        <v>0</v>
      </c>
      <c r="H125" s="237"/>
      <c r="I125" s="44"/>
      <c r="J125" s="6"/>
      <c r="K125" s="6"/>
      <c r="M125" s="8"/>
    </row>
    <row r="126" spans="1:13" ht="45">
      <c r="A126" s="79"/>
      <c r="B126" s="161">
        <v>29.2</v>
      </c>
      <c r="C126" s="37" t="s">
        <v>989</v>
      </c>
      <c r="D126" s="89" t="s">
        <v>531</v>
      </c>
      <c r="E126" s="104"/>
      <c r="F126" s="117">
        <v>0.5</v>
      </c>
      <c r="G126" s="314">
        <f>E126*F126</f>
        <v>0</v>
      </c>
      <c r="H126" s="237"/>
      <c r="I126" s="44"/>
      <c r="J126" s="6"/>
      <c r="K126" s="6"/>
      <c r="M126" s="8"/>
    </row>
    <row r="127" spans="1:13" ht="45">
      <c r="A127" s="79"/>
      <c r="B127" s="161">
        <v>29.3</v>
      </c>
      <c r="C127" s="37" t="s">
        <v>990</v>
      </c>
      <c r="D127" s="89" t="s">
        <v>531</v>
      </c>
      <c r="E127" s="104"/>
      <c r="F127" s="117">
        <v>0.5</v>
      </c>
      <c r="G127" s="314">
        <f>E127*F127</f>
        <v>0</v>
      </c>
      <c r="H127" s="237"/>
      <c r="I127" s="44"/>
      <c r="J127" s="6"/>
      <c r="K127" s="6"/>
      <c r="M127" s="8"/>
    </row>
    <row r="128" spans="1:13" ht="45">
      <c r="A128" s="79"/>
      <c r="B128" s="161">
        <v>29.4</v>
      </c>
      <c r="C128" s="37" t="s">
        <v>991</v>
      </c>
      <c r="D128" s="89" t="s">
        <v>531</v>
      </c>
      <c r="E128" s="104"/>
      <c r="F128" s="117">
        <v>0.5</v>
      </c>
      <c r="G128" s="314">
        <f>E128*F128</f>
        <v>0</v>
      </c>
      <c r="H128" s="237"/>
      <c r="I128" s="44"/>
      <c r="J128" s="6"/>
      <c r="K128" s="6"/>
      <c r="M128" s="8"/>
    </row>
    <row r="129" spans="1:9" ht="15">
      <c r="A129" s="78"/>
      <c r="B129" s="117"/>
      <c r="C129" s="263" t="s">
        <v>31</v>
      </c>
      <c r="D129" s="93"/>
      <c r="E129" s="126"/>
      <c r="F129" s="117"/>
      <c r="G129" s="319">
        <f>SUM(G125:G128)</f>
        <v>0</v>
      </c>
      <c r="H129" s="345"/>
      <c r="I129" s="33"/>
    </row>
    <row r="130" spans="1:13" ht="15">
      <c r="A130" s="164">
        <v>30</v>
      </c>
      <c r="B130" s="161"/>
      <c r="C130" s="34" t="s">
        <v>924</v>
      </c>
      <c r="D130" s="89"/>
      <c r="E130" s="104"/>
      <c r="F130" s="117"/>
      <c r="G130" s="314"/>
      <c r="H130" s="237"/>
      <c r="I130" s="44"/>
      <c r="J130" s="6"/>
      <c r="K130" s="6"/>
      <c r="M130" s="8"/>
    </row>
    <row r="131" spans="1:9" s="24" customFormat="1" ht="30">
      <c r="A131" s="78"/>
      <c r="B131" s="127">
        <v>30.1</v>
      </c>
      <c r="C131" s="267" t="s">
        <v>448</v>
      </c>
      <c r="D131" s="168" t="s">
        <v>513</v>
      </c>
      <c r="E131" s="248"/>
      <c r="F131" s="127">
        <v>100</v>
      </c>
      <c r="G131" s="320">
        <f>E131*F131</f>
        <v>0</v>
      </c>
      <c r="H131" s="237"/>
      <c r="I131" s="44"/>
    </row>
    <row r="132" spans="1:9" s="24" customFormat="1" ht="30">
      <c r="A132" s="164"/>
      <c r="B132" s="127">
        <v>30.2</v>
      </c>
      <c r="C132" s="268" t="s">
        <v>449</v>
      </c>
      <c r="D132" s="125" t="s">
        <v>513</v>
      </c>
      <c r="E132" s="126"/>
      <c r="F132" s="127">
        <v>100</v>
      </c>
      <c r="G132" s="320">
        <f>E132*F132</f>
        <v>0</v>
      </c>
      <c r="H132" s="237"/>
      <c r="I132" s="44"/>
    </row>
    <row r="133" spans="1:9" s="24" customFormat="1" ht="30">
      <c r="A133" s="164"/>
      <c r="B133" s="127">
        <v>30.3</v>
      </c>
      <c r="C133" s="267" t="s">
        <v>450</v>
      </c>
      <c r="D133" s="125" t="s">
        <v>513</v>
      </c>
      <c r="E133" s="126"/>
      <c r="F133" s="127">
        <v>100</v>
      </c>
      <c r="G133" s="320">
        <f>E133*F133</f>
        <v>0</v>
      </c>
      <c r="H133" s="237"/>
      <c r="I133" s="44"/>
    </row>
    <row r="134" spans="1:9" ht="15">
      <c r="A134" s="78"/>
      <c r="B134" s="117"/>
      <c r="C134" s="263" t="s">
        <v>923</v>
      </c>
      <c r="D134" s="93"/>
      <c r="E134" s="126"/>
      <c r="F134" s="117"/>
      <c r="G134" s="319">
        <f>SUM(G131:G133)</f>
        <v>0</v>
      </c>
      <c r="H134" s="345"/>
      <c r="I134" s="33"/>
    </row>
    <row r="135" spans="1:11" s="24" customFormat="1" ht="105">
      <c r="A135" s="164">
        <v>31</v>
      </c>
      <c r="B135" s="127"/>
      <c r="C135" s="269" t="s">
        <v>221</v>
      </c>
      <c r="D135" s="168" t="s">
        <v>513</v>
      </c>
      <c r="E135" s="126"/>
      <c r="F135" s="127">
        <v>200</v>
      </c>
      <c r="G135" s="319">
        <f>E135*F135</f>
        <v>0</v>
      </c>
      <c r="H135" s="237"/>
      <c r="I135" s="44"/>
      <c r="J135" s="57"/>
      <c r="K135" s="57"/>
    </row>
    <row r="136" spans="1:9" ht="15">
      <c r="A136" s="78"/>
      <c r="B136" s="117"/>
      <c r="C136" s="263" t="s">
        <v>32</v>
      </c>
      <c r="D136" s="93"/>
      <c r="E136" s="126"/>
      <c r="F136" s="117"/>
      <c r="G136" s="319">
        <f>G135*1</f>
        <v>0</v>
      </c>
      <c r="H136" s="345"/>
      <c r="I136" s="33"/>
    </row>
    <row r="137" spans="1:9" ht="15">
      <c r="A137" s="78"/>
      <c r="B137" s="117"/>
      <c r="C137" s="270" t="s">
        <v>657</v>
      </c>
      <c r="D137" s="93"/>
      <c r="E137" s="104"/>
      <c r="F137" s="117"/>
      <c r="G137" s="319"/>
      <c r="H137" s="346"/>
      <c r="I137" s="178"/>
    </row>
    <row r="138" spans="1:9" ht="45">
      <c r="A138" s="155">
        <v>32</v>
      </c>
      <c r="B138" s="156"/>
      <c r="C138" s="37" t="s">
        <v>505</v>
      </c>
      <c r="D138" s="89" t="s">
        <v>513</v>
      </c>
      <c r="E138" s="104"/>
      <c r="F138" s="115">
        <v>20</v>
      </c>
      <c r="G138" s="314">
        <f>E138*F138</f>
        <v>0</v>
      </c>
      <c r="H138" s="237"/>
      <c r="I138" s="44"/>
    </row>
    <row r="139" spans="1:9" ht="15">
      <c r="A139" s="78"/>
      <c r="B139" s="117"/>
      <c r="C139" s="263" t="s">
        <v>33</v>
      </c>
      <c r="D139" s="93"/>
      <c r="E139" s="126"/>
      <c r="F139" s="117"/>
      <c r="G139" s="319">
        <f>G138*1</f>
        <v>0</v>
      </c>
      <c r="H139" s="345"/>
      <c r="I139" s="33"/>
    </row>
    <row r="140" spans="1:9" s="22" customFormat="1" ht="45">
      <c r="A140" s="169">
        <v>33</v>
      </c>
      <c r="B140" s="165"/>
      <c r="C140" s="166" t="s">
        <v>21</v>
      </c>
      <c r="D140" s="166" t="s">
        <v>513</v>
      </c>
      <c r="E140" s="212"/>
      <c r="F140" s="213">
        <v>20</v>
      </c>
      <c r="G140" s="321">
        <f>E140*F140</f>
        <v>0</v>
      </c>
      <c r="H140" s="237"/>
      <c r="I140" s="230"/>
    </row>
    <row r="141" spans="1:9" ht="15">
      <c r="A141" s="78"/>
      <c r="B141" s="117"/>
      <c r="C141" s="263" t="s">
        <v>699</v>
      </c>
      <c r="D141" s="93"/>
      <c r="E141" s="126"/>
      <c r="F141" s="117"/>
      <c r="G141" s="319">
        <f>G140*1</f>
        <v>0</v>
      </c>
      <c r="H141" s="345"/>
      <c r="I141" s="33"/>
    </row>
    <row r="142" spans="1:9" s="9" customFormat="1" ht="45">
      <c r="A142" s="76">
        <v>34</v>
      </c>
      <c r="B142" s="131"/>
      <c r="C142" s="264" t="s">
        <v>527</v>
      </c>
      <c r="D142" s="90" t="s">
        <v>513</v>
      </c>
      <c r="E142" s="104"/>
      <c r="F142" s="115">
        <v>25</v>
      </c>
      <c r="G142" s="316">
        <f>E142*F142</f>
        <v>0</v>
      </c>
      <c r="H142" s="237"/>
      <c r="I142" s="44"/>
    </row>
    <row r="143" spans="1:9" ht="15">
      <c r="A143" s="78"/>
      <c r="B143" s="117"/>
      <c r="C143" s="263" t="s">
        <v>704</v>
      </c>
      <c r="D143" s="93"/>
      <c r="E143" s="126"/>
      <c r="F143" s="117"/>
      <c r="G143" s="319">
        <f>G142*1</f>
        <v>0</v>
      </c>
      <c r="H143" s="345"/>
      <c r="I143" s="33"/>
    </row>
    <row r="144" spans="1:9" s="9" customFormat="1" ht="45">
      <c r="A144" s="76">
        <v>35</v>
      </c>
      <c r="B144" s="132"/>
      <c r="C144" s="264" t="s">
        <v>925</v>
      </c>
      <c r="D144" s="90" t="s">
        <v>513</v>
      </c>
      <c r="E144" s="104"/>
      <c r="F144" s="115">
        <v>30</v>
      </c>
      <c r="G144" s="316">
        <f>E144*F144</f>
        <v>0</v>
      </c>
      <c r="H144" s="237"/>
      <c r="I144" s="44"/>
    </row>
    <row r="145" spans="1:9" ht="15">
      <c r="A145" s="78"/>
      <c r="B145" s="117"/>
      <c r="C145" s="263" t="s">
        <v>716</v>
      </c>
      <c r="D145" s="93"/>
      <c r="E145" s="126"/>
      <c r="F145" s="117"/>
      <c r="G145" s="319">
        <f>G144*1</f>
        <v>0</v>
      </c>
      <c r="H145" s="345"/>
      <c r="I145" s="33"/>
    </row>
    <row r="146" spans="1:9" ht="15">
      <c r="A146" s="78"/>
      <c r="B146" s="117"/>
      <c r="C146" s="270" t="s">
        <v>466</v>
      </c>
      <c r="D146" s="93"/>
      <c r="E146" s="104"/>
      <c r="F146" s="117"/>
      <c r="G146" s="319"/>
      <c r="H146" s="346"/>
      <c r="I146" s="178"/>
    </row>
    <row r="147" spans="1:9" ht="120">
      <c r="A147" s="78">
        <v>36</v>
      </c>
      <c r="B147" s="117"/>
      <c r="C147" s="271" t="s">
        <v>467</v>
      </c>
      <c r="D147" s="93" t="s">
        <v>513</v>
      </c>
      <c r="E147" s="104"/>
      <c r="F147" s="117">
        <v>100</v>
      </c>
      <c r="G147" s="319">
        <f>E147*F147</f>
        <v>0</v>
      </c>
      <c r="H147" s="345"/>
      <c r="I147" s="33"/>
    </row>
    <row r="148" spans="1:9" ht="15">
      <c r="A148" s="78"/>
      <c r="B148" s="117"/>
      <c r="C148" s="263" t="s">
        <v>718</v>
      </c>
      <c r="D148" s="93"/>
      <c r="E148" s="126"/>
      <c r="F148" s="117"/>
      <c r="G148" s="319">
        <f>G147*1</f>
        <v>0</v>
      </c>
      <c r="H148" s="345"/>
      <c r="I148" s="33"/>
    </row>
    <row r="149" spans="1:9" ht="60">
      <c r="A149" s="78">
        <v>37</v>
      </c>
      <c r="B149" s="117"/>
      <c r="C149" s="271" t="s">
        <v>468</v>
      </c>
      <c r="D149" s="93" t="s">
        <v>513</v>
      </c>
      <c r="E149" s="104"/>
      <c r="F149" s="117">
        <v>50</v>
      </c>
      <c r="G149" s="319">
        <f>E149*F149</f>
        <v>0</v>
      </c>
      <c r="H149" s="345"/>
      <c r="I149" s="33"/>
    </row>
    <row r="150" spans="1:9" ht="15">
      <c r="A150" s="78"/>
      <c r="B150" s="117"/>
      <c r="C150" s="263" t="s">
        <v>707</v>
      </c>
      <c r="D150" s="93"/>
      <c r="E150" s="126"/>
      <c r="F150" s="117"/>
      <c r="G150" s="319">
        <f>G149*1</f>
        <v>0</v>
      </c>
      <c r="H150" s="345"/>
      <c r="I150" s="33"/>
    </row>
    <row r="151" spans="1:9" ht="90">
      <c r="A151" s="78">
        <v>38</v>
      </c>
      <c r="B151" s="117"/>
      <c r="C151" s="271" t="s">
        <v>471</v>
      </c>
      <c r="D151" s="93" t="s">
        <v>513</v>
      </c>
      <c r="E151" s="104"/>
      <c r="F151" s="117">
        <v>120</v>
      </c>
      <c r="G151" s="319">
        <f>E151*F151</f>
        <v>0</v>
      </c>
      <c r="H151" s="345"/>
      <c r="I151" s="33"/>
    </row>
    <row r="152" spans="1:9" ht="15">
      <c r="A152" s="78"/>
      <c r="B152" s="117"/>
      <c r="C152" s="263" t="s">
        <v>709</v>
      </c>
      <c r="D152" s="93"/>
      <c r="E152" s="126"/>
      <c r="F152" s="117"/>
      <c r="G152" s="319">
        <f>G151*1</f>
        <v>0</v>
      </c>
      <c r="H152" s="345"/>
      <c r="I152" s="33"/>
    </row>
    <row r="153" spans="1:9" ht="30">
      <c r="A153" s="78">
        <v>39</v>
      </c>
      <c r="B153" s="117"/>
      <c r="C153" s="271" t="s">
        <v>469</v>
      </c>
      <c r="D153" s="93" t="s">
        <v>513</v>
      </c>
      <c r="E153" s="104"/>
      <c r="F153" s="117">
        <v>50</v>
      </c>
      <c r="G153" s="319">
        <f>E153*F153</f>
        <v>0</v>
      </c>
      <c r="H153" s="345"/>
      <c r="I153" s="33"/>
    </row>
    <row r="154" spans="1:9" ht="15">
      <c r="A154" s="78"/>
      <c r="B154" s="117"/>
      <c r="C154" s="263" t="s">
        <v>714</v>
      </c>
      <c r="D154" s="93"/>
      <c r="E154" s="126"/>
      <c r="F154" s="117"/>
      <c r="G154" s="319">
        <f>G153*1</f>
        <v>0</v>
      </c>
      <c r="H154" s="345"/>
      <c r="I154" s="33"/>
    </row>
    <row r="155" spans="1:9" ht="30">
      <c r="A155" s="78">
        <v>40</v>
      </c>
      <c r="B155" s="117"/>
      <c r="C155" s="53" t="s">
        <v>726</v>
      </c>
      <c r="D155" s="94" t="s">
        <v>470</v>
      </c>
      <c r="E155" s="126"/>
      <c r="F155" s="117">
        <v>100</v>
      </c>
      <c r="G155" s="319">
        <f>E155*F155</f>
        <v>0</v>
      </c>
      <c r="H155" s="347"/>
      <c r="I155" s="33"/>
    </row>
    <row r="156" spans="1:9" ht="15">
      <c r="A156" s="78"/>
      <c r="B156" s="117"/>
      <c r="C156" s="263" t="s">
        <v>34</v>
      </c>
      <c r="D156" s="93"/>
      <c r="E156" s="126"/>
      <c r="F156" s="117"/>
      <c r="G156" s="319">
        <f>G155*1</f>
        <v>0</v>
      </c>
      <c r="H156" s="345"/>
      <c r="I156" s="33"/>
    </row>
    <row r="157" spans="1:9" ht="30">
      <c r="A157" s="78">
        <v>41</v>
      </c>
      <c r="B157" s="117"/>
      <c r="C157" s="271" t="s">
        <v>472</v>
      </c>
      <c r="D157" s="93" t="s">
        <v>513</v>
      </c>
      <c r="E157" s="104"/>
      <c r="F157" s="117">
        <v>50</v>
      </c>
      <c r="G157" s="319">
        <f>E157*F157</f>
        <v>0</v>
      </c>
      <c r="H157" s="345"/>
      <c r="I157" s="33"/>
    </row>
    <row r="158" spans="1:9" ht="15">
      <c r="A158" s="78"/>
      <c r="B158" s="117"/>
      <c r="C158" s="263" t="s">
        <v>35</v>
      </c>
      <c r="D158" s="93"/>
      <c r="E158" s="126"/>
      <c r="F158" s="117"/>
      <c r="G158" s="319">
        <f>G157*1</f>
        <v>0</v>
      </c>
      <c r="H158" s="345"/>
      <c r="I158" s="33"/>
    </row>
    <row r="159" spans="1:9" ht="75">
      <c r="A159" s="78">
        <v>42</v>
      </c>
      <c r="B159" s="117"/>
      <c r="C159" s="37" t="s">
        <v>926</v>
      </c>
      <c r="D159" s="93" t="s">
        <v>513</v>
      </c>
      <c r="E159" s="104"/>
      <c r="F159" s="117">
        <v>100</v>
      </c>
      <c r="G159" s="319">
        <f>E159*F159</f>
        <v>0</v>
      </c>
      <c r="H159" s="345"/>
      <c r="I159" s="33"/>
    </row>
    <row r="160" spans="1:9" ht="15">
      <c r="A160" s="78"/>
      <c r="B160" s="117"/>
      <c r="C160" s="263" t="s">
        <v>36</v>
      </c>
      <c r="D160" s="93"/>
      <c r="E160" s="126"/>
      <c r="F160" s="117"/>
      <c r="G160" s="319">
        <f>G159*1</f>
        <v>0</v>
      </c>
      <c r="H160" s="345"/>
      <c r="I160" s="33"/>
    </row>
    <row r="161" spans="1:9" ht="15">
      <c r="A161" s="78"/>
      <c r="B161" s="117"/>
      <c r="C161" s="35" t="s">
        <v>927</v>
      </c>
      <c r="D161" s="93"/>
      <c r="E161" s="104"/>
      <c r="F161" s="117"/>
      <c r="G161" s="319"/>
      <c r="H161" s="345"/>
      <c r="I161" s="33"/>
    </row>
    <row r="162" spans="1:9" ht="45">
      <c r="A162" s="78">
        <v>43</v>
      </c>
      <c r="B162" s="117"/>
      <c r="C162" s="271" t="s">
        <v>473</v>
      </c>
      <c r="D162" s="93" t="s">
        <v>474</v>
      </c>
      <c r="E162" s="126"/>
      <c r="F162" s="117">
        <v>100</v>
      </c>
      <c r="G162" s="319">
        <f>E162*F162</f>
        <v>0</v>
      </c>
      <c r="H162" s="345"/>
      <c r="I162" s="33"/>
    </row>
    <row r="163" spans="1:9" ht="15">
      <c r="A163" s="78"/>
      <c r="B163" s="117"/>
      <c r="C163" s="263" t="s">
        <v>37</v>
      </c>
      <c r="D163" s="93"/>
      <c r="E163" s="126"/>
      <c r="F163" s="117"/>
      <c r="G163" s="319">
        <f>G162*1</f>
        <v>0</v>
      </c>
      <c r="H163" s="345"/>
      <c r="I163" s="33"/>
    </row>
    <row r="164" spans="1:9" ht="45">
      <c r="A164" s="78">
        <v>44</v>
      </c>
      <c r="B164" s="117"/>
      <c r="C164" s="271" t="s">
        <v>475</v>
      </c>
      <c r="D164" s="93" t="s">
        <v>513</v>
      </c>
      <c r="E164" s="126"/>
      <c r="F164" s="117">
        <v>100</v>
      </c>
      <c r="G164" s="319">
        <f>E164*F164</f>
        <v>0</v>
      </c>
      <c r="H164" s="345"/>
      <c r="I164" s="33"/>
    </row>
    <row r="165" spans="1:9" ht="15">
      <c r="A165" s="78"/>
      <c r="B165" s="117"/>
      <c r="C165" s="263" t="s">
        <v>38</v>
      </c>
      <c r="D165" s="93"/>
      <c r="E165" s="126"/>
      <c r="F165" s="117"/>
      <c r="G165" s="319">
        <f>G164*1</f>
        <v>0</v>
      </c>
      <c r="H165" s="345"/>
      <c r="I165" s="33"/>
    </row>
    <row r="166" spans="1:9" ht="60">
      <c r="A166" s="78">
        <v>45</v>
      </c>
      <c r="B166" s="117"/>
      <c r="C166" s="53" t="s">
        <v>928</v>
      </c>
      <c r="D166" s="94" t="s">
        <v>513</v>
      </c>
      <c r="E166" s="126"/>
      <c r="F166" s="117">
        <v>384</v>
      </c>
      <c r="G166" s="319">
        <f>E166*F166</f>
        <v>0</v>
      </c>
      <c r="H166" s="347"/>
      <c r="I166" s="33"/>
    </row>
    <row r="167" spans="1:9" ht="15">
      <c r="A167" s="78"/>
      <c r="B167" s="117"/>
      <c r="C167" s="263" t="s">
        <v>39</v>
      </c>
      <c r="D167" s="93"/>
      <c r="E167" s="126"/>
      <c r="F167" s="117"/>
      <c r="G167" s="319">
        <f>G166*1</f>
        <v>0</v>
      </c>
      <c r="H167" s="345"/>
      <c r="I167" s="33"/>
    </row>
    <row r="168" spans="1:9" ht="15">
      <c r="A168" s="78">
        <v>46</v>
      </c>
      <c r="B168" s="117"/>
      <c r="C168" s="35" t="s">
        <v>476</v>
      </c>
      <c r="D168" s="93"/>
      <c r="E168" s="104"/>
      <c r="F168" s="117"/>
      <c r="G168" s="319"/>
      <c r="H168" s="345"/>
      <c r="I168" s="33"/>
    </row>
    <row r="169" spans="1:9" ht="45">
      <c r="A169" s="78"/>
      <c r="B169" s="117">
        <v>46.1</v>
      </c>
      <c r="C169" s="271" t="s">
        <v>477</v>
      </c>
      <c r="D169" s="93" t="s">
        <v>478</v>
      </c>
      <c r="E169" s="126"/>
      <c r="F169" s="117">
        <v>1</v>
      </c>
      <c r="G169" s="319">
        <f aca="true" t="shared" si="1" ref="G169:G176">E169*F169</f>
        <v>0</v>
      </c>
      <c r="H169" s="345"/>
      <c r="I169" s="33"/>
    </row>
    <row r="170" spans="1:9" ht="60">
      <c r="A170" s="78"/>
      <c r="B170" s="117">
        <v>46.2</v>
      </c>
      <c r="C170" s="271" t="s">
        <v>479</v>
      </c>
      <c r="D170" s="93" t="s">
        <v>478</v>
      </c>
      <c r="E170" s="126"/>
      <c r="F170" s="117">
        <v>1</v>
      </c>
      <c r="G170" s="319">
        <f t="shared" si="1"/>
        <v>0</v>
      </c>
      <c r="H170" s="345"/>
      <c r="I170" s="33"/>
    </row>
    <row r="171" spans="1:9" ht="45">
      <c r="A171" s="78"/>
      <c r="B171" s="117">
        <v>46.3</v>
      </c>
      <c r="C171" s="271" t="s">
        <v>480</v>
      </c>
      <c r="D171" s="93" t="s">
        <v>478</v>
      </c>
      <c r="E171" s="126"/>
      <c r="F171" s="117">
        <v>1</v>
      </c>
      <c r="G171" s="319">
        <f t="shared" si="1"/>
        <v>0</v>
      </c>
      <c r="H171" s="345"/>
      <c r="I171" s="33"/>
    </row>
    <row r="172" spans="1:9" ht="90">
      <c r="A172" s="78"/>
      <c r="B172" s="117">
        <v>46.4</v>
      </c>
      <c r="C172" s="271" t="s">
        <v>618</v>
      </c>
      <c r="D172" s="93" t="s">
        <v>478</v>
      </c>
      <c r="E172" s="126"/>
      <c r="F172" s="117">
        <v>1</v>
      </c>
      <c r="G172" s="319">
        <f t="shared" si="1"/>
        <v>0</v>
      </c>
      <c r="H172" s="345"/>
      <c r="I172" s="33"/>
    </row>
    <row r="173" spans="1:9" ht="45">
      <c r="A173" s="78"/>
      <c r="B173" s="117">
        <v>46.5</v>
      </c>
      <c r="C173" s="271" t="s">
        <v>619</v>
      </c>
      <c r="D173" s="93" t="s">
        <v>478</v>
      </c>
      <c r="E173" s="126"/>
      <c r="F173" s="117">
        <v>1</v>
      </c>
      <c r="G173" s="319">
        <f t="shared" si="1"/>
        <v>0</v>
      </c>
      <c r="H173" s="345"/>
      <c r="I173" s="33"/>
    </row>
    <row r="174" spans="1:9" ht="30">
      <c r="A174" s="78"/>
      <c r="B174" s="117">
        <v>46.6</v>
      </c>
      <c r="C174" s="271" t="s">
        <v>620</v>
      </c>
      <c r="D174" s="93" t="s">
        <v>478</v>
      </c>
      <c r="E174" s="126"/>
      <c r="F174" s="117">
        <v>1</v>
      </c>
      <c r="G174" s="319">
        <f t="shared" si="1"/>
        <v>0</v>
      </c>
      <c r="H174" s="345"/>
      <c r="I174" s="33"/>
    </row>
    <row r="175" spans="1:9" ht="90">
      <c r="A175" s="78"/>
      <c r="B175" s="117">
        <v>46.7</v>
      </c>
      <c r="C175" s="271" t="s">
        <v>621</v>
      </c>
      <c r="D175" s="93" t="s">
        <v>478</v>
      </c>
      <c r="E175" s="126"/>
      <c r="F175" s="117">
        <v>1</v>
      </c>
      <c r="G175" s="319">
        <f t="shared" si="1"/>
        <v>0</v>
      </c>
      <c r="H175" s="345"/>
      <c r="I175" s="33"/>
    </row>
    <row r="176" spans="1:9" ht="60">
      <c r="A176" s="78"/>
      <c r="B176" s="117">
        <v>46.8</v>
      </c>
      <c r="C176" s="271" t="s">
        <v>622</v>
      </c>
      <c r="D176" s="93" t="s">
        <v>478</v>
      </c>
      <c r="E176" s="126"/>
      <c r="F176" s="117">
        <v>1</v>
      </c>
      <c r="G176" s="319">
        <f t="shared" si="1"/>
        <v>0</v>
      </c>
      <c r="H176" s="345"/>
      <c r="I176" s="33"/>
    </row>
    <row r="177" spans="1:9" ht="15">
      <c r="A177" s="78"/>
      <c r="B177" s="117"/>
      <c r="C177" s="263" t="s">
        <v>40</v>
      </c>
      <c r="D177" s="93"/>
      <c r="E177" s="126"/>
      <c r="F177" s="117"/>
      <c r="G177" s="319">
        <f>SUM(G169:G176)</f>
        <v>0</v>
      </c>
      <c r="H177" s="345"/>
      <c r="I177" s="33"/>
    </row>
    <row r="178" spans="1:11" s="24" customFormat="1" ht="60">
      <c r="A178" s="73">
        <v>47</v>
      </c>
      <c r="B178" s="115"/>
      <c r="C178" s="272" t="s">
        <v>728</v>
      </c>
      <c r="D178" s="55" t="s">
        <v>513</v>
      </c>
      <c r="E178" s="126"/>
      <c r="F178" s="115">
        <v>25</v>
      </c>
      <c r="G178" s="322">
        <f>E178*F178</f>
        <v>0</v>
      </c>
      <c r="H178" s="348"/>
      <c r="I178" s="179"/>
      <c r="K178" s="54"/>
    </row>
    <row r="179" spans="1:9" ht="15">
      <c r="A179" s="78"/>
      <c r="B179" s="117"/>
      <c r="C179" s="263" t="s">
        <v>41</v>
      </c>
      <c r="D179" s="93"/>
      <c r="E179" s="126"/>
      <c r="F179" s="117"/>
      <c r="G179" s="319">
        <f>G178*1</f>
        <v>0</v>
      </c>
      <c r="H179" s="345"/>
      <c r="I179" s="33"/>
    </row>
    <row r="180" spans="1:9" ht="29.25">
      <c r="A180" s="155">
        <v>48</v>
      </c>
      <c r="B180" s="161"/>
      <c r="C180" s="35" t="s">
        <v>929</v>
      </c>
      <c r="D180" s="89"/>
      <c r="E180" s="104"/>
      <c r="F180" s="117"/>
      <c r="G180" s="314"/>
      <c r="H180" s="237"/>
      <c r="I180" s="44"/>
    </row>
    <row r="181" spans="1:10" s="16" customFormat="1" ht="90">
      <c r="A181" s="73"/>
      <c r="B181" s="19">
        <v>48.1</v>
      </c>
      <c r="C181" s="264" t="s">
        <v>715</v>
      </c>
      <c r="D181" s="92" t="s">
        <v>513</v>
      </c>
      <c r="E181" s="109"/>
      <c r="F181" s="19">
        <v>100</v>
      </c>
      <c r="G181" s="318">
        <f>F181*E181</f>
        <v>0</v>
      </c>
      <c r="H181" s="349"/>
      <c r="I181" s="177"/>
      <c r="J181" s="15"/>
    </row>
    <row r="182" spans="1:10" s="16" customFormat="1" ht="90">
      <c r="A182" s="73"/>
      <c r="B182" s="19">
        <v>48.2</v>
      </c>
      <c r="C182" s="264" t="s">
        <v>717</v>
      </c>
      <c r="D182" s="92" t="s">
        <v>513</v>
      </c>
      <c r="E182" s="109"/>
      <c r="F182" s="19">
        <v>100</v>
      </c>
      <c r="G182" s="318">
        <f>F182*E182</f>
        <v>0</v>
      </c>
      <c r="H182" s="349"/>
      <c r="I182" s="177"/>
      <c r="J182" s="15"/>
    </row>
    <row r="183" spans="1:9" ht="15">
      <c r="A183" s="78"/>
      <c r="B183" s="117"/>
      <c r="C183" s="263" t="s">
        <v>17</v>
      </c>
      <c r="D183" s="93"/>
      <c r="E183" s="126"/>
      <c r="F183" s="117"/>
      <c r="G183" s="319">
        <f>SUM(G181:G182)</f>
        <v>0</v>
      </c>
      <c r="H183" s="345"/>
      <c r="I183" s="33"/>
    </row>
    <row r="184" spans="1:10" s="16" customFormat="1" ht="15.75">
      <c r="A184" s="73"/>
      <c r="B184" s="19"/>
      <c r="C184" s="273" t="s">
        <v>658</v>
      </c>
      <c r="D184" s="91"/>
      <c r="E184" s="108"/>
      <c r="F184" s="30"/>
      <c r="G184" s="317"/>
      <c r="H184" s="350"/>
      <c r="I184" s="174"/>
      <c r="J184" s="15"/>
    </row>
    <row r="185" spans="1:9" s="24" customFormat="1" ht="60">
      <c r="A185" s="74">
        <v>49</v>
      </c>
      <c r="B185" s="115"/>
      <c r="C185" s="274" t="s">
        <v>451</v>
      </c>
      <c r="D185" s="39" t="s">
        <v>513</v>
      </c>
      <c r="E185" s="107"/>
      <c r="F185" s="115">
        <v>20</v>
      </c>
      <c r="G185" s="322">
        <f>E185*F185</f>
        <v>0</v>
      </c>
      <c r="H185" s="351"/>
      <c r="I185" s="179"/>
    </row>
    <row r="186" spans="1:9" ht="15">
      <c r="A186" s="78"/>
      <c r="B186" s="117"/>
      <c r="C186" s="263" t="s">
        <v>529</v>
      </c>
      <c r="D186" s="93"/>
      <c r="E186" s="126"/>
      <c r="F186" s="117"/>
      <c r="G186" s="319">
        <f>G185*1</f>
        <v>0</v>
      </c>
      <c r="H186" s="345"/>
      <c r="I186" s="33"/>
    </row>
    <row r="187" spans="1:9" s="24" customFormat="1" ht="45">
      <c r="A187" s="164">
        <v>50</v>
      </c>
      <c r="B187" s="127"/>
      <c r="C187" s="267" t="s">
        <v>454</v>
      </c>
      <c r="D187" s="125" t="s">
        <v>513</v>
      </c>
      <c r="E187" s="126"/>
      <c r="F187" s="127">
        <v>50</v>
      </c>
      <c r="G187" s="320">
        <f>E187*F187</f>
        <v>0</v>
      </c>
      <c r="H187" s="351"/>
      <c r="I187" s="179"/>
    </row>
    <row r="188" spans="1:9" ht="15">
      <c r="A188" s="78"/>
      <c r="B188" s="117"/>
      <c r="C188" s="263" t="s">
        <v>42</v>
      </c>
      <c r="D188" s="93"/>
      <c r="E188" s="126"/>
      <c r="F188" s="117"/>
      <c r="G188" s="319">
        <f>G187*1</f>
        <v>0</v>
      </c>
      <c r="H188" s="345"/>
      <c r="I188" s="33"/>
    </row>
    <row r="189" spans="1:9" ht="29.25">
      <c r="A189" s="164"/>
      <c r="B189" s="127"/>
      <c r="C189" s="275" t="s">
        <v>342</v>
      </c>
      <c r="D189" s="95"/>
      <c r="E189" s="110"/>
      <c r="F189" s="119"/>
      <c r="G189" s="323"/>
      <c r="H189" s="352"/>
      <c r="I189" s="231"/>
    </row>
    <row r="190" spans="1:9" s="24" customFormat="1" ht="144.75">
      <c r="A190" s="200">
        <v>51</v>
      </c>
      <c r="B190" s="127"/>
      <c r="C190" s="276" t="s">
        <v>452</v>
      </c>
      <c r="D190" s="125" t="s">
        <v>513</v>
      </c>
      <c r="E190" s="126"/>
      <c r="F190" s="127">
        <v>132</v>
      </c>
      <c r="G190" s="324">
        <f>E190*F190</f>
        <v>0</v>
      </c>
      <c r="H190" s="353"/>
      <c r="I190" s="44"/>
    </row>
    <row r="191" spans="1:9" ht="15">
      <c r="A191" s="78"/>
      <c r="B191" s="117"/>
      <c r="C191" s="263" t="s">
        <v>43</v>
      </c>
      <c r="D191" s="93"/>
      <c r="E191" s="126"/>
      <c r="F191" s="117"/>
      <c r="G191" s="319">
        <f>G190*1</f>
        <v>0</v>
      </c>
      <c r="H191" s="345"/>
      <c r="I191" s="33"/>
    </row>
    <row r="192" spans="1:9" s="25" customFormat="1" ht="120">
      <c r="A192" s="74">
        <v>52</v>
      </c>
      <c r="B192" s="115"/>
      <c r="C192" s="274" t="s">
        <v>453</v>
      </c>
      <c r="D192" s="39" t="s">
        <v>513</v>
      </c>
      <c r="E192" s="107"/>
      <c r="F192" s="115">
        <v>16</v>
      </c>
      <c r="G192" s="322">
        <f>E192*F192</f>
        <v>0</v>
      </c>
      <c r="H192" s="351"/>
      <c r="I192" s="179"/>
    </row>
    <row r="193" spans="1:9" ht="15">
      <c r="A193" s="78"/>
      <c r="B193" s="117"/>
      <c r="C193" s="263" t="s">
        <v>930</v>
      </c>
      <c r="D193" s="93"/>
      <c r="E193" s="126"/>
      <c r="F193" s="117"/>
      <c r="G193" s="319">
        <f>G192*1</f>
        <v>0</v>
      </c>
      <c r="H193" s="345"/>
      <c r="I193" s="33"/>
    </row>
    <row r="194" spans="1:9" s="24" customFormat="1" ht="150">
      <c r="A194" s="200">
        <v>53</v>
      </c>
      <c r="B194" s="115"/>
      <c r="C194" s="274" t="s">
        <v>464</v>
      </c>
      <c r="D194" s="39" t="s">
        <v>513</v>
      </c>
      <c r="E194" s="126"/>
      <c r="F194" s="115">
        <v>48</v>
      </c>
      <c r="G194" s="322">
        <f>E194*F194</f>
        <v>0</v>
      </c>
      <c r="H194" s="351"/>
      <c r="I194" s="179"/>
    </row>
    <row r="195" spans="1:9" ht="15">
      <c r="A195" s="78"/>
      <c r="B195" s="117"/>
      <c r="C195" s="263" t="s">
        <v>44</v>
      </c>
      <c r="D195" s="93"/>
      <c r="E195" s="126"/>
      <c r="F195" s="117"/>
      <c r="G195" s="319">
        <f>G194*1</f>
        <v>0</v>
      </c>
      <c r="H195" s="345"/>
      <c r="I195" s="33"/>
    </row>
    <row r="196" spans="1:11" ht="15">
      <c r="A196" s="74">
        <v>54</v>
      </c>
      <c r="B196" s="115"/>
      <c r="C196" s="277" t="s">
        <v>931</v>
      </c>
      <c r="D196" s="96"/>
      <c r="E196" s="110"/>
      <c r="F196" s="120"/>
      <c r="G196" s="325"/>
      <c r="H196" s="354"/>
      <c r="I196" s="232"/>
      <c r="J196" s="26"/>
      <c r="K196" s="26"/>
    </row>
    <row r="197" spans="1:9" ht="30">
      <c r="A197" s="74"/>
      <c r="B197" s="115">
        <v>54.1</v>
      </c>
      <c r="C197" s="274" t="s">
        <v>455</v>
      </c>
      <c r="D197" s="96" t="s">
        <v>530</v>
      </c>
      <c r="E197" s="111"/>
      <c r="F197" s="120">
        <v>1</v>
      </c>
      <c r="G197" s="325">
        <f>E197*F197</f>
        <v>0</v>
      </c>
      <c r="H197" s="355"/>
      <c r="I197" s="233"/>
    </row>
    <row r="198" spans="1:9" ht="45">
      <c r="A198" s="74"/>
      <c r="B198" s="115">
        <v>54.2</v>
      </c>
      <c r="C198" s="274" t="s">
        <v>343</v>
      </c>
      <c r="D198" s="96" t="s">
        <v>530</v>
      </c>
      <c r="E198" s="111"/>
      <c r="F198" s="120">
        <v>1</v>
      </c>
      <c r="G198" s="325">
        <f>E198*F198</f>
        <v>0</v>
      </c>
      <c r="H198" s="355"/>
      <c r="I198" s="233"/>
    </row>
    <row r="199" spans="1:9" ht="30">
      <c r="A199" s="74"/>
      <c r="B199" s="115">
        <v>54.3</v>
      </c>
      <c r="C199" s="274" t="s">
        <v>456</v>
      </c>
      <c r="D199" s="96" t="s">
        <v>530</v>
      </c>
      <c r="E199" s="111"/>
      <c r="F199" s="120">
        <v>16</v>
      </c>
      <c r="G199" s="325">
        <f aca="true" t="shared" si="2" ref="G199:G205">E199*F199</f>
        <v>0</v>
      </c>
      <c r="H199" s="355"/>
      <c r="I199" s="233"/>
    </row>
    <row r="200" spans="1:9" ht="30">
      <c r="A200" s="74"/>
      <c r="B200" s="115">
        <v>54.4</v>
      </c>
      <c r="C200" s="274" t="s">
        <v>457</v>
      </c>
      <c r="D200" s="96" t="s">
        <v>458</v>
      </c>
      <c r="E200" s="111"/>
      <c r="F200" s="120">
        <v>36</v>
      </c>
      <c r="G200" s="325">
        <f t="shared" si="2"/>
        <v>0</v>
      </c>
      <c r="H200" s="355"/>
      <c r="I200" s="233"/>
    </row>
    <row r="201" spans="1:9" ht="30">
      <c r="A201" s="74"/>
      <c r="B201" s="115">
        <v>54.5</v>
      </c>
      <c r="C201" s="274" t="s">
        <v>459</v>
      </c>
      <c r="D201" s="96" t="s">
        <v>458</v>
      </c>
      <c r="E201" s="111"/>
      <c r="F201" s="120">
        <v>390</v>
      </c>
      <c r="G201" s="325">
        <f t="shared" si="2"/>
        <v>0</v>
      </c>
      <c r="H201" s="355"/>
      <c r="I201" s="233"/>
    </row>
    <row r="202" spans="1:9" ht="15">
      <c r="A202" s="74"/>
      <c r="B202" s="115">
        <v>54.6</v>
      </c>
      <c r="C202" s="274" t="s">
        <v>460</v>
      </c>
      <c r="D202" s="96" t="s">
        <v>530</v>
      </c>
      <c r="E202" s="111"/>
      <c r="F202" s="120">
        <v>1</v>
      </c>
      <c r="G202" s="325">
        <f t="shared" si="2"/>
        <v>0</v>
      </c>
      <c r="H202" s="355"/>
      <c r="I202" s="233"/>
    </row>
    <row r="203" spans="1:9" ht="30">
      <c r="A203" s="74"/>
      <c r="B203" s="115">
        <v>54.7</v>
      </c>
      <c r="C203" s="274" t="s">
        <v>461</v>
      </c>
      <c r="D203" s="96" t="s">
        <v>530</v>
      </c>
      <c r="E203" s="111"/>
      <c r="F203" s="120">
        <v>16</v>
      </c>
      <c r="G203" s="325">
        <f t="shared" si="2"/>
        <v>0</v>
      </c>
      <c r="H203" s="355"/>
      <c r="I203" s="233"/>
    </row>
    <row r="204" spans="1:9" ht="15">
      <c r="A204" s="74"/>
      <c r="B204" s="115">
        <v>54.8</v>
      </c>
      <c r="C204" s="274" t="s">
        <v>462</v>
      </c>
      <c r="D204" s="96" t="s">
        <v>530</v>
      </c>
      <c r="E204" s="111"/>
      <c r="F204" s="120">
        <v>16</v>
      </c>
      <c r="G204" s="325">
        <f t="shared" si="2"/>
        <v>0</v>
      </c>
      <c r="H204" s="355"/>
      <c r="I204" s="233"/>
    </row>
    <row r="205" spans="1:9" ht="30">
      <c r="A205" s="74"/>
      <c r="B205" s="115">
        <v>54.9</v>
      </c>
      <c r="C205" s="274" t="s">
        <v>463</v>
      </c>
      <c r="D205" s="96" t="s">
        <v>530</v>
      </c>
      <c r="E205" s="111"/>
      <c r="F205" s="120">
        <v>16</v>
      </c>
      <c r="G205" s="325">
        <f t="shared" si="2"/>
        <v>0</v>
      </c>
      <c r="H205" s="355"/>
      <c r="I205" s="233"/>
    </row>
    <row r="206" spans="1:9" ht="15">
      <c r="A206" s="78"/>
      <c r="B206" s="117"/>
      <c r="C206" s="263" t="s">
        <v>45</v>
      </c>
      <c r="D206" s="93"/>
      <c r="E206" s="126"/>
      <c r="F206" s="117"/>
      <c r="G206" s="319">
        <f>SUM(G197:G205)</f>
        <v>0</v>
      </c>
      <c r="H206" s="345"/>
      <c r="I206" s="33"/>
    </row>
    <row r="207" spans="1:9" ht="37.5">
      <c r="A207" s="155"/>
      <c r="B207" s="133"/>
      <c r="C207" s="278" t="s">
        <v>506</v>
      </c>
      <c r="D207" s="97"/>
      <c r="E207" s="112"/>
      <c r="F207" s="121"/>
      <c r="G207" s="324"/>
      <c r="H207" s="356"/>
      <c r="I207" s="178"/>
    </row>
    <row r="208" spans="1:13" ht="74.25">
      <c r="A208" s="155">
        <v>55</v>
      </c>
      <c r="B208" s="156"/>
      <c r="C208" s="37" t="s">
        <v>738</v>
      </c>
      <c r="D208" s="89" t="s">
        <v>513</v>
      </c>
      <c r="E208" s="104"/>
      <c r="F208" s="117">
        <v>100</v>
      </c>
      <c r="G208" s="314">
        <f>E208*F208</f>
        <v>0</v>
      </c>
      <c r="H208" s="237"/>
      <c r="I208" s="44"/>
      <c r="J208" s="6"/>
      <c r="K208" s="6"/>
      <c r="M208" s="8"/>
    </row>
    <row r="209" spans="1:9" ht="15">
      <c r="A209" s="78"/>
      <c r="B209" s="117"/>
      <c r="C209" s="263" t="s">
        <v>46</v>
      </c>
      <c r="D209" s="93"/>
      <c r="E209" s="126"/>
      <c r="F209" s="117"/>
      <c r="G209" s="319">
        <f>G208*1</f>
        <v>0</v>
      </c>
      <c r="H209" s="345"/>
      <c r="I209" s="33"/>
    </row>
    <row r="210" spans="1:10" s="16" customFormat="1" ht="90">
      <c r="A210" s="155">
        <v>56</v>
      </c>
      <c r="B210" s="20"/>
      <c r="C210" s="264" t="s">
        <v>737</v>
      </c>
      <c r="D210" s="92" t="s">
        <v>513</v>
      </c>
      <c r="E210" s="109"/>
      <c r="F210" s="19">
        <v>55</v>
      </c>
      <c r="G210" s="318">
        <f>F210*E210</f>
        <v>0</v>
      </c>
      <c r="H210" s="237"/>
      <c r="I210" s="44"/>
      <c r="J210" s="15"/>
    </row>
    <row r="211" spans="1:9" ht="15">
      <c r="A211" s="78"/>
      <c r="B211" s="117"/>
      <c r="C211" s="263" t="s">
        <v>47</v>
      </c>
      <c r="D211" s="93"/>
      <c r="E211" s="126"/>
      <c r="F211" s="117"/>
      <c r="G211" s="319">
        <f>G210*1</f>
        <v>0</v>
      </c>
      <c r="H211" s="345"/>
      <c r="I211" s="33"/>
    </row>
    <row r="212" spans="1:9" ht="105">
      <c r="A212" s="155">
        <v>57</v>
      </c>
      <c r="B212" s="117"/>
      <c r="C212" s="37" t="s">
        <v>736</v>
      </c>
      <c r="D212" s="93" t="s">
        <v>513</v>
      </c>
      <c r="E212" s="104"/>
      <c r="F212" s="117">
        <v>550</v>
      </c>
      <c r="G212" s="319">
        <f>E212*F212</f>
        <v>0</v>
      </c>
      <c r="H212" s="345"/>
      <c r="I212" s="33"/>
    </row>
    <row r="213" spans="1:9" ht="15">
      <c r="A213" s="78"/>
      <c r="B213" s="117"/>
      <c r="C213" s="263" t="s">
        <v>48</v>
      </c>
      <c r="D213" s="93"/>
      <c r="E213" s="126"/>
      <c r="F213" s="117"/>
      <c r="G213" s="319">
        <f>G212*1</f>
        <v>0</v>
      </c>
      <c r="H213" s="345"/>
      <c r="I213" s="33"/>
    </row>
    <row r="214" spans="1:9" ht="105">
      <c r="A214" s="155">
        <v>58</v>
      </c>
      <c r="B214" s="117"/>
      <c r="C214" s="37" t="s">
        <v>735</v>
      </c>
      <c r="D214" s="93" t="s">
        <v>513</v>
      </c>
      <c r="E214" s="104"/>
      <c r="F214" s="117">
        <v>440</v>
      </c>
      <c r="G214" s="319">
        <f>E214*F214</f>
        <v>0</v>
      </c>
      <c r="H214" s="345"/>
      <c r="I214" s="33"/>
    </row>
    <row r="215" spans="1:9" ht="15">
      <c r="A215" s="78"/>
      <c r="B215" s="117"/>
      <c r="C215" s="263" t="s">
        <v>49</v>
      </c>
      <c r="D215" s="93"/>
      <c r="E215" s="126"/>
      <c r="F215" s="117"/>
      <c r="G215" s="319">
        <f>G214*1</f>
        <v>0</v>
      </c>
      <c r="H215" s="345"/>
      <c r="I215" s="33"/>
    </row>
    <row r="216" spans="1:9" ht="105">
      <c r="A216" s="155">
        <v>59</v>
      </c>
      <c r="B216" s="115"/>
      <c r="C216" s="264" t="s">
        <v>932</v>
      </c>
      <c r="D216" s="39" t="s">
        <v>513</v>
      </c>
      <c r="E216" s="107"/>
      <c r="F216" s="115">
        <v>770</v>
      </c>
      <c r="G216" s="322">
        <f>E216*F216</f>
        <v>0</v>
      </c>
      <c r="H216" s="351"/>
      <c r="I216" s="179"/>
    </row>
    <row r="217" spans="1:9" ht="15">
      <c r="A217" s="78"/>
      <c r="B217" s="117"/>
      <c r="C217" s="263" t="s">
        <v>50</v>
      </c>
      <c r="D217" s="93"/>
      <c r="E217" s="126"/>
      <c r="F217" s="117"/>
      <c r="G217" s="319">
        <f>G216*1</f>
        <v>0</v>
      </c>
      <c r="H217" s="345"/>
      <c r="I217" s="33"/>
    </row>
    <row r="218" spans="1:9" ht="135">
      <c r="A218" s="155">
        <v>60</v>
      </c>
      <c r="B218" s="117"/>
      <c r="C218" s="37" t="s">
        <v>933</v>
      </c>
      <c r="D218" s="93" t="s">
        <v>513</v>
      </c>
      <c r="E218" s="104"/>
      <c r="F218" s="117">
        <v>110</v>
      </c>
      <c r="G218" s="319">
        <f>E218*F218</f>
        <v>0</v>
      </c>
      <c r="H218" s="345"/>
      <c r="I218" s="33"/>
    </row>
    <row r="219" spans="1:9" ht="15">
      <c r="A219" s="78"/>
      <c r="B219" s="117"/>
      <c r="C219" s="263" t="s">
        <v>51</v>
      </c>
      <c r="D219" s="93"/>
      <c r="E219" s="126"/>
      <c r="F219" s="117"/>
      <c r="G219" s="319">
        <f>G218*1</f>
        <v>0</v>
      </c>
      <c r="H219" s="345"/>
      <c r="I219" s="33"/>
    </row>
    <row r="220" spans="1:12" s="243" customFormat="1" ht="180">
      <c r="A220" s="218">
        <v>61</v>
      </c>
      <c r="B220" s="239"/>
      <c r="C220" s="240" t="s">
        <v>216</v>
      </c>
      <c r="D220" s="240" t="s">
        <v>513</v>
      </c>
      <c r="E220" s="241"/>
      <c r="F220" s="242">
        <v>150</v>
      </c>
      <c r="G220" s="326">
        <f>E220*F220</f>
        <v>0</v>
      </c>
      <c r="H220" s="357"/>
      <c r="I220" s="230"/>
      <c r="L220" s="244"/>
    </row>
    <row r="221" spans="1:9" s="243" customFormat="1" ht="15">
      <c r="A221" s="226"/>
      <c r="B221" s="222"/>
      <c r="C221" s="279" t="s">
        <v>52</v>
      </c>
      <c r="D221" s="245"/>
      <c r="E221" s="246"/>
      <c r="F221" s="222"/>
      <c r="G221" s="327">
        <f>G220*1</f>
        <v>0</v>
      </c>
      <c r="H221" s="237"/>
      <c r="I221" s="230"/>
    </row>
    <row r="222" spans="1:9" s="243" customFormat="1" ht="135">
      <c r="A222" s="218">
        <v>62</v>
      </c>
      <c r="B222" s="247"/>
      <c r="C222" s="240" t="s">
        <v>217</v>
      </c>
      <c r="D222" s="240" t="s">
        <v>513</v>
      </c>
      <c r="E222" s="241"/>
      <c r="F222" s="242">
        <v>110</v>
      </c>
      <c r="G222" s="326">
        <f>E222*F222</f>
        <v>0</v>
      </c>
      <c r="H222" s="237"/>
      <c r="I222" s="230"/>
    </row>
    <row r="223" spans="1:9" s="228" customFormat="1" ht="15">
      <c r="A223" s="226"/>
      <c r="B223" s="222"/>
      <c r="C223" s="279" t="s">
        <v>53</v>
      </c>
      <c r="D223" s="227"/>
      <c r="E223" s="246"/>
      <c r="F223" s="222"/>
      <c r="G223" s="327">
        <f>G222*1</f>
        <v>0</v>
      </c>
      <c r="H223" s="358"/>
      <c r="I223" s="230"/>
    </row>
    <row r="224" spans="1:9" s="243" customFormat="1" ht="180">
      <c r="A224" s="218">
        <v>63</v>
      </c>
      <c r="B224" s="247"/>
      <c r="C224" s="240" t="s">
        <v>215</v>
      </c>
      <c r="D224" s="240" t="s">
        <v>513</v>
      </c>
      <c r="E224" s="241"/>
      <c r="F224" s="242">
        <v>150</v>
      </c>
      <c r="G224" s="326">
        <f>E224*F224</f>
        <v>0</v>
      </c>
      <c r="H224" s="237"/>
      <c r="I224" s="230"/>
    </row>
    <row r="225" spans="1:9" ht="15">
      <c r="A225" s="78"/>
      <c r="B225" s="117"/>
      <c r="C225" s="263" t="s">
        <v>54</v>
      </c>
      <c r="D225" s="93"/>
      <c r="E225" s="126"/>
      <c r="F225" s="117"/>
      <c r="G225" s="319">
        <f>G224*1</f>
        <v>0</v>
      </c>
      <c r="H225" s="345"/>
      <c r="I225" s="33"/>
    </row>
    <row r="226" spans="1:9" s="16" customFormat="1" ht="18.75">
      <c r="A226" s="73"/>
      <c r="B226" s="19"/>
      <c r="C226" s="280" t="s">
        <v>634</v>
      </c>
      <c r="D226" s="91"/>
      <c r="E226" s="108"/>
      <c r="F226" s="30"/>
      <c r="G226" s="317"/>
      <c r="H226" s="359"/>
      <c r="I226" s="175"/>
    </row>
    <row r="227" spans="1:9" ht="29.25">
      <c r="A227" s="78">
        <v>64</v>
      </c>
      <c r="B227" s="117"/>
      <c r="C227" s="281" t="s">
        <v>624</v>
      </c>
      <c r="D227" s="93"/>
      <c r="E227" s="104"/>
      <c r="F227" s="117"/>
      <c r="G227" s="319"/>
      <c r="H227" s="345"/>
      <c r="I227" s="33"/>
    </row>
    <row r="228" spans="1:9" ht="30">
      <c r="A228" s="78"/>
      <c r="B228" s="117">
        <v>64.1</v>
      </c>
      <c r="C228" s="271" t="s">
        <v>625</v>
      </c>
      <c r="D228" s="93" t="s">
        <v>626</v>
      </c>
      <c r="E228" s="104"/>
      <c r="F228" s="117">
        <v>225</v>
      </c>
      <c r="G228" s="319">
        <f>E228*F228</f>
        <v>0</v>
      </c>
      <c r="H228" s="237"/>
      <c r="I228" s="44"/>
    </row>
    <row r="229" spans="1:9" ht="30">
      <c r="A229" s="78"/>
      <c r="B229" s="117">
        <v>64.2</v>
      </c>
      <c r="C229" s="271" t="s">
        <v>627</v>
      </c>
      <c r="D229" s="93" t="s">
        <v>626</v>
      </c>
      <c r="E229" s="126"/>
      <c r="F229" s="117">
        <v>50</v>
      </c>
      <c r="G229" s="319">
        <f aca="true" t="shared" si="3" ref="G229:G234">E229*F229</f>
        <v>0</v>
      </c>
      <c r="H229" s="237"/>
      <c r="I229" s="44"/>
    </row>
    <row r="230" spans="1:9" ht="30">
      <c r="A230" s="78"/>
      <c r="B230" s="117">
        <v>64.3</v>
      </c>
      <c r="C230" s="271" t="s">
        <v>628</v>
      </c>
      <c r="D230" s="93" t="s">
        <v>626</v>
      </c>
      <c r="E230" s="126"/>
      <c r="F230" s="117">
        <v>50</v>
      </c>
      <c r="G230" s="319">
        <f t="shared" si="3"/>
        <v>0</v>
      </c>
      <c r="H230" s="237"/>
      <c r="I230" s="44"/>
    </row>
    <row r="231" spans="1:9" ht="30">
      <c r="A231" s="78"/>
      <c r="B231" s="117">
        <v>64.4</v>
      </c>
      <c r="C231" s="271" t="s">
        <v>629</v>
      </c>
      <c r="D231" s="93" t="s">
        <v>626</v>
      </c>
      <c r="E231" s="126"/>
      <c r="F231" s="117">
        <v>36</v>
      </c>
      <c r="G231" s="319">
        <f t="shared" si="3"/>
        <v>0</v>
      </c>
      <c r="H231" s="237"/>
      <c r="I231" s="44"/>
    </row>
    <row r="232" spans="1:9" ht="30">
      <c r="A232" s="78"/>
      <c r="B232" s="117">
        <v>64.5</v>
      </c>
      <c r="C232" s="271" t="s">
        <v>630</v>
      </c>
      <c r="D232" s="93" t="s">
        <v>626</v>
      </c>
      <c r="E232" s="126"/>
      <c r="F232" s="117">
        <v>30</v>
      </c>
      <c r="G232" s="319">
        <f t="shared" si="3"/>
        <v>0</v>
      </c>
      <c r="H232" s="237"/>
      <c r="I232" s="44"/>
    </row>
    <row r="233" spans="1:9" ht="45">
      <c r="A233" s="78"/>
      <c r="B233" s="117">
        <v>64.6</v>
      </c>
      <c r="C233" s="271" t="s">
        <v>633</v>
      </c>
      <c r="D233" s="93" t="s">
        <v>626</v>
      </c>
      <c r="E233" s="126"/>
      <c r="F233" s="117">
        <v>100</v>
      </c>
      <c r="G233" s="319">
        <f>E233*F233</f>
        <v>0</v>
      </c>
      <c r="H233" s="237"/>
      <c r="I233" s="44"/>
    </row>
    <row r="234" spans="1:9" ht="30">
      <c r="A234" s="78"/>
      <c r="B234" s="117">
        <v>64.7</v>
      </c>
      <c r="C234" s="271" t="s">
        <v>631</v>
      </c>
      <c r="D234" s="93" t="s">
        <v>513</v>
      </c>
      <c r="E234" s="126"/>
      <c r="F234" s="117">
        <v>50</v>
      </c>
      <c r="G234" s="319">
        <f t="shared" si="3"/>
        <v>0</v>
      </c>
      <c r="H234" s="237"/>
      <c r="I234" s="44"/>
    </row>
    <row r="235" spans="1:9" ht="60">
      <c r="A235" s="78"/>
      <c r="B235" s="117">
        <v>64.8000000000001</v>
      </c>
      <c r="C235" s="271" t="s">
        <v>632</v>
      </c>
      <c r="D235" s="93" t="s">
        <v>513</v>
      </c>
      <c r="E235" s="126"/>
      <c r="F235" s="117">
        <v>40</v>
      </c>
      <c r="G235" s="319">
        <f>E235*F235</f>
        <v>0</v>
      </c>
      <c r="H235" s="237"/>
      <c r="I235" s="44"/>
    </row>
    <row r="236" spans="1:9" ht="15">
      <c r="A236" s="78"/>
      <c r="B236" s="117"/>
      <c r="C236" s="263" t="s">
        <v>55</v>
      </c>
      <c r="D236" s="93"/>
      <c r="E236" s="126"/>
      <c r="F236" s="117"/>
      <c r="G236" s="319">
        <f>SUM(G228:G235)</f>
        <v>0</v>
      </c>
      <c r="H236" s="345"/>
      <c r="I236" s="33"/>
    </row>
    <row r="237" spans="1:9" ht="15">
      <c r="A237" s="78">
        <v>65</v>
      </c>
      <c r="B237" s="117"/>
      <c r="C237" s="282" t="s">
        <v>635</v>
      </c>
      <c r="D237" s="93"/>
      <c r="E237" s="104"/>
      <c r="F237" s="117"/>
      <c r="G237" s="319"/>
      <c r="H237" s="237"/>
      <c r="I237" s="44"/>
    </row>
    <row r="238" spans="1:9" ht="45">
      <c r="A238" s="78"/>
      <c r="B238" s="117">
        <v>65.1</v>
      </c>
      <c r="C238" s="271" t="s">
        <v>636</v>
      </c>
      <c r="D238" s="93" t="s">
        <v>531</v>
      </c>
      <c r="E238" s="104"/>
      <c r="F238" s="117">
        <v>30</v>
      </c>
      <c r="G238" s="319">
        <f>E238*F238</f>
        <v>0</v>
      </c>
      <c r="H238" s="237"/>
      <c r="I238" s="44"/>
    </row>
    <row r="239" spans="1:9" ht="15">
      <c r="A239" s="78"/>
      <c r="B239" s="117">
        <v>65.2</v>
      </c>
      <c r="C239" s="271" t="s">
        <v>637</v>
      </c>
      <c r="D239" s="93" t="s">
        <v>531</v>
      </c>
      <c r="E239" s="104"/>
      <c r="F239" s="117">
        <v>5</v>
      </c>
      <c r="G239" s="319">
        <f aca="true" t="shared" si="4" ref="G239:G248">E239*F239</f>
        <v>0</v>
      </c>
      <c r="H239" s="237"/>
      <c r="I239" s="44"/>
    </row>
    <row r="240" spans="1:9" ht="15">
      <c r="A240" s="78"/>
      <c r="B240" s="117">
        <v>65.3</v>
      </c>
      <c r="C240" s="271" t="s">
        <v>638</v>
      </c>
      <c r="D240" s="93" t="s">
        <v>531</v>
      </c>
      <c r="E240" s="104"/>
      <c r="F240" s="117">
        <v>5</v>
      </c>
      <c r="G240" s="319">
        <f>E240*F240</f>
        <v>0</v>
      </c>
      <c r="H240" s="237"/>
      <c r="I240" s="44"/>
    </row>
    <row r="241" spans="1:9" ht="15">
      <c r="A241" s="78"/>
      <c r="B241" s="117">
        <v>65.4</v>
      </c>
      <c r="C241" s="271" t="s">
        <v>639</v>
      </c>
      <c r="D241" s="93" t="s">
        <v>531</v>
      </c>
      <c r="E241" s="104"/>
      <c r="F241" s="117">
        <v>5</v>
      </c>
      <c r="G241" s="319">
        <f t="shared" si="4"/>
        <v>0</v>
      </c>
      <c r="H241" s="237"/>
      <c r="I241" s="44"/>
    </row>
    <row r="242" spans="1:9" ht="15">
      <c r="A242" s="78"/>
      <c r="B242" s="117">
        <v>65.5</v>
      </c>
      <c r="C242" s="271" t="s">
        <v>640</v>
      </c>
      <c r="D242" s="93" t="s">
        <v>531</v>
      </c>
      <c r="E242" s="104"/>
      <c r="F242" s="117">
        <v>5</v>
      </c>
      <c r="G242" s="319">
        <f t="shared" si="4"/>
        <v>0</v>
      </c>
      <c r="H242" s="237"/>
      <c r="I242" s="44"/>
    </row>
    <row r="243" spans="1:9" ht="15">
      <c r="A243" s="78"/>
      <c r="B243" s="117">
        <v>65.6</v>
      </c>
      <c r="C243" s="271" t="s">
        <v>641</v>
      </c>
      <c r="D243" s="93" t="s">
        <v>531</v>
      </c>
      <c r="E243" s="104"/>
      <c r="F243" s="117">
        <v>5</v>
      </c>
      <c r="G243" s="319">
        <f t="shared" si="4"/>
        <v>0</v>
      </c>
      <c r="H243" s="237"/>
      <c r="I243" s="44"/>
    </row>
    <row r="244" spans="1:9" ht="15">
      <c r="A244" s="78"/>
      <c r="B244" s="117">
        <v>65.7</v>
      </c>
      <c r="C244" s="271" t="s">
        <v>642</v>
      </c>
      <c r="D244" s="93" t="s">
        <v>531</v>
      </c>
      <c r="E244" s="104"/>
      <c r="F244" s="117">
        <v>5</v>
      </c>
      <c r="G244" s="319">
        <f t="shared" si="4"/>
        <v>0</v>
      </c>
      <c r="H244" s="237"/>
      <c r="I244" s="44"/>
    </row>
    <row r="245" spans="1:9" ht="15">
      <c r="A245" s="78"/>
      <c r="B245" s="117">
        <v>65.8000000000001</v>
      </c>
      <c r="C245" s="271" t="s">
        <v>643</v>
      </c>
      <c r="D245" s="93" t="s">
        <v>531</v>
      </c>
      <c r="E245" s="104"/>
      <c r="F245" s="117">
        <v>5</v>
      </c>
      <c r="G245" s="319">
        <f t="shared" si="4"/>
        <v>0</v>
      </c>
      <c r="H245" s="237"/>
      <c r="I245" s="44"/>
    </row>
    <row r="246" spans="1:9" ht="45">
      <c r="A246" s="78"/>
      <c r="B246" s="117">
        <v>65.9000000000001</v>
      </c>
      <c r="C246" s="271" t="s">
        <v>644</v>
      </c>
      <c r="D246" s="93" t="s">
        <v>531</v>
      </c>
      <c r="E246" s="104"/>
      <c r="F246" s="117">
        <v>5</v>
      </c>
      <c r="G246" s="319">
        <f t="shared" si="4"/>
        <v>0</v>
      </c>
      <c r="H246" s="237"/>
      <c r="I246" s="44"/>
    </row>
    <row r="247" spans="1:9" ht="30">
      <c r="A247" s="78"/>
      <c r="B247" s="118">
        <v>65.1</v>
      </c>
      <c r="C247" s="271" t="s">
        <v>645</v>
      </c>
      <c r="D247" s="93" t="s">
        <v>531</v>
      </c>
      <c r="E247" s="104"/>
      <c r="F247" s="117">
        <v>8</v>
      </c>
      <c r="G247" s="319">
        <f t="shared" si="4"/>
        <v>0</v>
      </c>
      <c r="H247" s="237"/>
      <c r="I247" s="44"/>
    </row>
    <row r="248" spans="1:9" ht="30">
      <c r="A248" s="78"/>
      <c r="B248" s="117">
        <v>65.11</v>
      </c>
      <c r="C248" s="271" t="s">
        <v>646</v>
      </c>
      <c r="D248" s="93" t="s">
        <v>531</v>
      </c>
      <c r="E248" s="104"/>
      <c r="F248" s="117">
        <v>8</v>
      </c>
      <c r="G248" s="319">
        <f t="shared" si="4"/>
        <v>0</v>
      </c>
      <c r="H248" s="237"/>
      <c r="I248" s="44"/>
    </row>
    <row r="249" spans="1:9" ht="15">
      <c r="A249" s="78"/>
      <c r="B249" s="117"/>
      <c r="C249" s="263" t="s">
        <v>56</v>
      </c>
      <c r="D249" s="93"/>
      <c r="E249" s="126"/>
      <c r="F249" s="117"/>
      <c r="G249" s="319">
        <f>SUM(G238:G248)</f>
        <v>0</v>
      </c>
      <c r="H249" s="345"/>
      <c r="I249" s="33"/>
    </row>
    <row r="250" spans="1:9" s="22" customFormat="1" ht="15">
      <c r="A250" s="164">
        <v>66</v>
      </c>
      <c r="B250" s="127"/>
      <c r="C250" s="265" t="s">
        <v>857</v>
      </c>
      <c r="D250" s="125"/>
      <c r="E250" s="126"/>
      <c r="F250" s="127"/>
      <c r="G250" s="324"/>
      <c r="H250" s="237"/>
      <c r="I250" s="230"/>
    </row>
    <row r="251" spans="1:9" s="22" customFormat="1" ht="45">
      <c r="A251" s="164"/>
      <c r="B251" s="127">
        <v>66.1</v>
      </c>
      <c r="C251" s="166" t="s">
        <v>218</v>
      </c>
      <c r="D251" s="125" t="s">
        <v>513</v>
      </c>
      <c r="E251" s="126"/>
      <c r="F251" s="127">
        <v>100</v>
      </c>
      <c r="G251" s="324">
        <f>E251*F251</f>
        <v>0</v>
      </c>
      <c r="H251" s="353"/>
      <c r="I251" s="230"/>
    </row>
    <row r="252" spans="1:9" s="22" customFormat="1" ht="30">
      <c r="A252" s="84"/>
      <c r="B252" s="127">
        <v>66.2</v>
      </c>
      <c r="C252" s="166" t="s">
        <v>219</v>
      </c>
      <c r="D252" s="125" t="s">
        <v>513</v>
      </c>
      <c r="E252" s="126"/>
      <c r="F252" s="127">
        <v>200</v>
      </c>
      <c r="G252" s="324">
        <f>E252*F252</f>
        <v>0</v>
      </c>
      <c r="H252" s="353"/>
      <c r="I252" s="230"/>
    </row>
    <row r="253" spans="1:9" s="22" customFormat="1" ht="30">
      <c r="A253" s="84"/>
      <c r="B253" s="127">
        <v>66.3</v>
      </c>
      <c r="C253" s="166" t="s">
        <v>220</v>
      </c>
      <c r="D253" s="125" t="s">
        <v>513</v>
      </c>
      <c r="E253" s="126"/>
      <c r="F253" s="127">
        <v>100</v>
      </c>
      <c r="G253" s="324">
        <f>E253*F253</f>
        <v>0</v>
      </c>
      <c r="H253" s="353"/>
      <c r="I253" s="230"/>
    </row>
    <row r="254" spans="1:9" ht="15">
      <c r="A254" s="78"/>
      <c r="B254" s="117"/>
      <c r="C254" s="263" t="s">
        <v>57</v>
      </c>
      <c r="D254" s="93"/>
      <c r="E254" s="126"/>
      <c r="F254" s="117"/>
      <c r="G254" s="319">
        <f>SUM(G251:G253)</f>
        <v>0</v>
      </c>
      <c r="H254" s="345"/>
      <c r="I254" s="33"/>
    </row>
    <row r="255" spans="1:9" ht="45">
      <c r="A255" s="78">
        <v>67</v>
      </c>
      <c r="B255" s="117"/>
      <c r="C255" s="271" t="s">
        <v>407</v>
      </c>
      <c r="D255" s="93" t="s">
        <v>530</v>
      </c>
      <c r="E255" s="104"/>
      <c r="F255" s="117">
        <v>500</v>
      </c>
      <c r="G255" s="319">
        <f>E255*F255</f>
        <v>0</v>
      </c>
      <c r="H255" s="345"/>
      <c r="I255" s="33"/>
    </row>
    <row r="256" spans="1:9" ht="15">
      <c r="A256" s="78"/>
      <c r="B256" s="117"/>
      <c r="C256" s="263" t="s">
        <v>58</v>
      </c>
      <c r="D256" s="93"/>
      <c r="E256" s="126"/>
      <c r="F256" s="117"/>
      <c r="G256" s="319">
        <f>G255*1</f>
        <v>0</v>
      </c>
      <c r="H256" s="345"/>
      <c r="I256" s="33"/>
    </row>
    <row r="257" spans="1:9" ht="60">
      <c r="A257" s="78">
        <v>68</v>
      </c>
      <c r="B257" s="117"/>
      <c r="C257" s="37" t="s">
        <v>408</v>
      </c>
      <c r="D257" s="93" t="s">
        <v>513</v>
      </c>
      <c r="E257" s="104"/>
      <c r="F257" s="117">
        <v>300</v>
      </c>
      <c r="G257" s="319">
        <f>E257*F257</f>
        <v>0</v>
      </c>
      <c r="H257" s="345"/>
      <c r="I257" s="33"/>
    </row>
    <row r="258" spans="1:9" ht="15">
      <c r="A258" s="78"/>
      <c r="B258" s="117"/>
      <c r="C258" s="263" t="s">
        <v>59</v>
      </c>
      <c r="D258" s="93"/>
      <c r="E258" s="126"/>
      <c r="F258" s="117"/>
      <c r="G258" s="319">
        <f>G257*1</f>
        <v>0</v>
      </c>
      <c r="H258" s="345"/>
      <c r="I258" s="33"/>
    </row>
    <row r="259" spans="1:9" ht="45">
      <c r="A259" s="78">
        <v>69</v>
      </c>
      <c r="B259" s="117"/>
      <c r="C259" s="37" t="s">
        <v>409</v>
      </c>
      <c r="D259" s="93" t="s">
        <v>531</v>
      </c>
      <c r="E259" s="104"/>
      <c r="F259" s="117">
        <v>60</v>
      </c>
      <c r="G259" s="319">
        <f>E259*F259</f>
        <v>0</v>
      </c>
      <c r="H259" s="345"/>
      <c r="I259" s="33"/>
    </row>
    <row r="260" spans="1:9" ht="15">
      <c r="A260" s="78"/>
      <c r="B260" s="117"/>
      <c r="C260" s="263" t="s">
        <v>60</v>
      </c>
      <c r="D260" s="93"/>
      <c r="E260" s="126"/>
      <c r="F260" s="117"/>
      <c r="G260" s="319">
        <f>G259*1</f>
        <v>0</v>
      </c>
      <c r="H260" s="345"/>
      <c r="I260" s="33"/>
    </row>
    <row r="261" spans="1:9" ht="30">
      <c r="A261" s="78">
        <v>70</v>
      </c>
      <c r="B261" s="117"/>
      <c r="C261" s="37" t="s">
        <v>934</v>
      </c>
      <c r="D261" s="93" t="s">
        <v>530</v>
      </c>
      <c r="E261" s="104"/>
      <c r="F261" s="117">
        <v>100</v>
      </c>
      <c r="G261" s="319">
        <f>E261*F261</f>
        <v>0</v>
      </c>
      <c r="H261" s="237"/>
      <c r="I261" s="44"/>
    </row>
    <row r="262" spans="1:9" ht="15">
      <c r="A262" s="78"/>
      <c r="B262" s="117"/>
      <c r="C262" s="263" t="s">
        <v>61</v>
      </c>
      <c r="D262" s="93"/>
      <c r="E262" s="126"/>
      <c r="F262" s="117"/>
      <c r="G262" s="319">
        <f>G261*1</f>
        <v>0</v>
      </c>
      <c r="H262" s="345"/>
      <c r="I262" s="33"/>
    </row>
    <row r="263" spans="1:9" s="22" customFormat="1" ht="29.25">
      <c r="A263" s="78">
        <v>71</v>
      </c>
      <c r="B263" s="127"/>
      <c r="C263" s="283" t="s">
        <v>751</v>
      </c>
      <c r="D263" s="125"/>
      <c r="E263" s="126"/>
      <c r="F263" s="127"/>
      <c r="G263" s="319"/>
      <c r="H263" s="237"/>
      <c r="I263" s="44"/>
    </row>
    <row r="264" spans="1:9" ht="45">
      <c r="A264" s="78"/>
      <c r="B264" s="117">
        <v>71.1</v>
      </c>
      <c r="C264" s="271" t="s">
        <v>752</v>
      </c>
      <c r="D264" s="93" t="s">
        <v>530</v>
      </c>
      <c r="E264" s="104"/>
      <c r="F264" s="117">
        <v>100</v>
      </c>
      <c r="G264" s="319">
        <f aca="true" t="shared" si="5" ref="G264:G269">E264*F264</f>
        <v>0</v>
      </c>
      <c r="H264" s="237"/>
      <c r="I264" s="44"/>
    </row>
    <row r="265" spans="1:9" ht="45">
      <c r="A265" s="78"/>
      <c r="B265" s="117">
        <v>71.2</v>
      </c>
      <c r="C265" s="271" t="s">
        <v>753</v>
      </c>
      <c r="D265" s="93" t="s">
        <v>530</v>
      </c>
      <c r="E265" s="104"/>
      <c r="F265" s="117">
        <v>60</v>
      </c>
      <c r="G265" s="319">
        <f t="shared" si="5"/>
        <v>0</v>
      </c>
      <c r="H265" s="237"/>
      <c r="I265" s="44"/>
    </row>
    <row r="266" spans="1:9" ht="45">
      <c r="A266" s="78"/>
      <c r="B266" s="117">
        <v>71.3</v>
      </c>
      <c r="C266" s="271" t="s">
        <v>754</v>
      </c>
      <c r="D266" s="93" t="s">
        <v>530</v>
      </c>
      <c r="E266" s="104"/>
      <c r="F266" s="117">
        <v>60</v>
      </c>
      <c r="G266" s="319">
        <f t="shared" si="5"/>
        <v>0</v>
      </c>
      <c r="H266" s="237"/>
      <c r="I266" s="44"/>
    </row>
    <row r="267" spans="1:9" ht="30">
      <c r="A267" s="78"/>
      <c r="B267" s="117">
        <v>71.4</v>
      </c>
      <c r="C267" s="271" t="s">
        <v>755</v>
      </c>
      <c r="D267" s="93" t="s">
        <v>530</v>
      </c>
      <c r="E267" s="104"/>
      <c r="F267" s="117">
        <v>100</v>
      </c>
      <c r="G267" s="319">
        <f t="shared" si="5"/>
        <v>0</v>
      </c>
      <c r="H267" s="237"/>
      <c r="I267" s="44"/>
    </row>
    <row r="268" spans="1:9" ht="45">
      <c r="A268" s="78"/>
      <c r="B268" s="117">
        <v>71.5</v>
      </c>
      <c r="C268" s="271" t="s">
        <v>756</v>
      </c>
      <c r="D268" s="93" t="s">
        <v>530</v>
      </c>
      <c r="E268" s="104"/>
      <c r="F268" s="117">
        <v>80</v>
      </c>
      <c r="G268" s="319">
        <f t="shared" si="5"/>
        <v>0</v>
      </c>
      <c r="H268" s="237"/>
      <c r="I268" s="44"/>
    </row>
    <row r="269" spans="1:9" ht="60">
      <c r="A269" s="78"/>
      <c r="B269" s="117">
        <v>71.6</v>
      </c>
      <c r="C269" s="271" t="s">
        <v>757</v>
      </c>
      <c r="D269" s="93" t="s">
        <v>530</v>
      </c>
      <c r="E269" s="104"/>
      <c r="F269" s="117">
        <v>80</v>
      </c>
      <c r="G269" s="319">
        <f t="shared" si="5"/>
        <v>0</v>
      </c>
      <c r="H269" s="237"/>
      <c r="I269" s="44"/>
    </row>
    <row r="270" spans="1:9" ht="15">
      <c r="A270" s="78"/>
      <c r="B270" s="117"/>
      <c r="C270" s="263" t="s">
        <v>1007</v>
      </c>
      <c r="D270" s="93"/>
      <c r="E270" s="126"/>
      <c r="F270" s="117"/>
      <c r="G270" s="319">
        <f>SUM(G264:G269)</f>
        <v>0</v>
      </c>
      <c r="H270" s="345"/>
      <c r="I270" s="33"/>
    </row>
    <row r="271" spans="1:9" ht="57.75">
      <c r="A271" s="85">
        <v>72</v>
      </c>
      <c r="B271" s="117"/>
      <c r="C271" s="281" t="s">
        <v>647</v>
      </c>
      <c r="D271" s="93"/>
      <c r="E271" s="104"/>
      <c r="F271" s="117"/>
      <c r="G271" s="319"/>
      <c r="H271" s="237"/>
      <c r="I271" s="44"/>
    </row>
    <row r="272" spans="1:9" ht="30">
      <c r="A272" s="78"/>
      <c r="B272" s="117">
        <v>72.1</v>
      </c>
      <c r="C272" s="271" t="s">
        <v>648</v>
      </c>
      <c r="D272" s="93" t="s">
        <v>530</v>
      </c>
      <c r="E272" s="104"/>
      <c r="F272" s="117">
        <v>100</v>
      </c>
      <c r="G272" s="319">
        <f>E272*F272</f>
        <v>0</v>
      </c>
      <c r="H272" s="237"/>
      <c r="I272" s="44"/>
    </row>
    <row r="273" spans="1:9" ht="30">
      <c r="A273" s="78"/>
      <c r="B273" s="117">
        <v>72.2</v>
      </c>
      <c r="C273" s="271" t="s">
        <v>649</v>
      </c>
      <c r="D273" s="93" t="s">
        <v>530</v>
      </c>
      <c r="E273" s="104"/>
      <c r="F273" s="117">
        <v>40</v>
      </c>
      <c r="G273" s="319">
        <f aca="true" t="shared" si="6" ref="G273:G280">E273*F273</f>
        <v>0</v>
      </c>
      <c r="H273" s="237"/>
      <c r="I273" s="44"/>
    </row>
    <row r="274" spans="1:9" ht="30">
      <c r="A274" s="78"/>
      <c r="B274" s="117">
        <v>72.3</v>
      </c>
      <c r="C274" s="271" t="s">
        <v>650</v>
      </c>
      <c r="D274" s="93" t="s">
        <v>530</v>
      </c>
      <c r="E274" s="104"/>
      <c r="F274" s="117">
        <v>40</v>
      </c>
      <c r="G274" s="319">
        <f t="shared" si="6"/>
        <v>0</v>
      </c>
      <c r="H274" s="237"/>
      <c r="I274" s="44"/>
    </row>
    <row r="275" spans="1:9" ht="30">
      <c r="A275" s="78"/>
      <c r="B275" s="117">
        <v>72.4</v>
      </c>
      <c r="C275" s="271" t="s">
        <v>651</v>
      </c>
      <c r="D275" s="93" t="s">
        <v>530</v>
      </c>
      <c r="E275" s="104"/>
      <c r="F275" s="117">
        <v>40</v>
      </c>
      <c r="G275" s="319">
        <f t="shared" si="6"/>
        <v>0</v>
      </c>
      <c r="H275" s="237"/>
      <c r="I275" s="44"/>
    </row>
    <row r="276" spans="1:9" ht="30">
      <c r="A276" s="78"/>
      <c r="B276" s="117">
        <v>72.5</v>
      </c>
      <c r="C276" s="271" t="s">
        <v>652</v>
      </c>
      <c r="D276" s="93" t="s">
        <v>530</v>
      </c>
      <c r="E276" s="104"/>
      <c r="F276" s="117">
        <v>100</v>
      </c>
      <c r="G276" s="319">
        <f t="shared" si="6"/>
        <v>0</v>
      </c>
      <c r="H276" s="237"/>
      <c r="I276" s="44"/>
    </row>
    <row r="277" spans="1:9" ht="15">
      <c r="A277" s="78"/>
      <c r="B277" s="117">
        <v>72.6</v>
      </c>
      <c r="C277" s="271" t="s">
        <v>653</v>
      </c>
      <c r="D277" s="93" t="s">
        <v>531</v>
      </c>
      <c r="E277" s="104"/>
      <c r="F277" s="117">
        <v>100</v>
      </c>
      <c r="G277" s="319">
        <f t="shared" si="6"/>
        <v>0</v>
      </c>
      <c r="H277" s="237"/>
      <c r="I277" s="44"/>
    </row>
    <row r="278" spans="1:9" ht="15">
      <c r="A278" s="78"/>
      <c r="B278" s="117">
        <v>72.7</v>
      </c>
      <c r="C278" s="271" t="s">
        <v>654</v>
      </c>
      <c r="D278" s="93" t="s">
        <v>531</v>
      </c>
      <c r="E278" s="104"/>
      <c r="F278" s="117">
        <v>100</v>
      </c>
      <c r="G278" s="319">
        <f t="shared" si="6"/>
        <v>0</v>
      </c>
      <c r="H278" s="237"/>
      <c r="I278" s="44"/>
    </row>
    <row r="279" spans="1:9" ht="15">
      <c r="A279" s="78"/>
      <c r="B279" s="117">
        <v>72.8000000000001</v>
      </c>
      <c r="C279" s="271" t="s">
        <v>655</v>
      </c>
      <c r="D279" s="93" t="s">
        <v>531</v>
      </c>
      <c r="E279" s="104"/>
      <c r="F279" s="117">
        <v>100</v>
      </c>
      <c r="G279" s="319">
        <f t="shared" si="6"/>
        <v>0</v>
      </c>
      <c r="H279" s="237"/>
      <c r="I279" s="44"/>
    </row>
    <row r="280" spans="1:9" ht="15">
      <c r="A280" s="78"/>
      <c r="B280" s="117">
        <v>72.9000000000001</v>
      </c>
      <c r="C280" s="271" t="s">
        <v>656</v>
      </c>
      <c r="D280" s="93" t="s">
        <v>531</v>
      </c>
      <c r="E280" s="104"/>
      <c r="F280" s="117">
        <v>100</v>
      </c>
      <c r="G280" s="319">
        <f t="shared" si="6"/>
        <v>0</v>
      </c>
      <c r="H280" s="237"/>
      <c r="I280" s="44"/>
    </row>
    <row r="281" spans="1:9" ht="15">
      <c r="A281" s="78"/>
      <c r="B281" s="117"/>
      <c r="C281" s="263" t="s">
        <v>62</v>
      </c>
      <c r="D281" s="93"/>
      <c r="E281" s="126"/>
      <c r="F281" s="117"/>
      <c r="G281" s="319">
        <f>SUM(G272:G280)</f>
        <v>0</v>
      </c>
      <c r="H281" s="345"/>
      <c r="I281" s="33"/>
    </row>
    <row r="282" spans="1:9" ht="15.75">
      <c r="A282" s="78"/>
      <c r="B282" s="117"/>
      <c r="C282" s="284" t="s">
        <v>739</v>
      </c>
      <c r="D282" s="93"/>
      <c r="E282" s="104"/>
      <c r="F282" s="117"/>
      <c r="G282" s="319"/>
      <c r="H282" s="237"/>
      <c r="I282" s="44"/>
    </row>
    <row r="283" spans="1:9" ht="120">
      <c r="A283" s="78">
        <v>73</v>
      </c>
      <c r="B283" s="117"/>
      <c r="C283" s="37" t="s">
        <v>936</v>
      </c>
      <c r="D283" s="93" t="s">
        <v>513</v>
      </c>
      <c r="E283" s="104"/>
      <c r="F283" s="117">
        <v>10</v>
      </c>
      <c r="G283" s="319">
        <f>E283*F283</f>
        <v>0</v>
      </c>
      <c r="H283" s="345"/>
      <c r="I283" s="33"/>
    </row>
    <row r="284" spans="1:9" ht="15">
      <c r="A284" s="78"/>
      <c r="B284" s="117"/>
      <c r="C284" s="263" t="s">
        <v>63</v>
      </c>
      <c r="D284" s="93"/>
      <c r="E284" s="126"/>
      <c r="F284" s="117"/>
      <c r="G284" s="319">
        <f>G283*1</f>
        <v>0</v>
      </c>
      <c r="H284" s="345"/>
      <c r="I284" s="33"/>
    </row>
    <row r="285" spans="1:9" ht="105">
      <c r="A285" s="78">
        <v>74</v>
      </c>
      <c r="B285" s="117"/>
      <c r="C285" s="37" t="s">
        <v>935</v>
      </c>
      <c r="D285" s="93" t="s">
        <v>530</v>
      </c>
      <c r="E285" s="104"/>
      <c r="F285" s="117">
        <v>200</v>
      </c>
      <c r="G285" s="319">
        <f>E285*F285</f>
        <v>0</v>
      </c>
      <c r="H285" s="345"/>
      <c r="I285" s="33"/>
    </row>
    <row r="286" spans="1:9" ht="15">
      <c r="A286" s="78"/>
      <c r="B286" s="117"/>
      <c r="C286" s="263" t="s">
        <v>64</v>
      </c>
      <c r="D286" s="93"/>
      <c r="E286" s="126"/>
      <c r="F286" s="117"/>
      <c r="G286" s="319">
        <f>G285*1</f>
        <v>0</v>
      </c>
      <c r="H286" s="345"/>
      <c r="I286" s="33"/>
    </row>
    <row r="287" spans="1:9" ht="90">
      <c r="A287" s="78">
        <v>75</v>
      </c>
      <c r="B287" s="117"/>
      <c r="C287" s="37" t="s">
        <v>937</v>
      </c>
      <c r="D287" s="93" t="s">
        <v>513</v>
      </c>
      <c r="E287" s="126"/>
      <c r="F287" s="117">
        <v>60</v>
      </c>
      <c r="G287" s="319">
        <f>E287*F287</f>
        <v>0</v>
      </c>
      <c r="H287" s="345"/>
      <c r="I287" s="33"/>
    </row>
    <row r="288" spans="1:9" ht="15">
      <c r="A288" s="78"/>
      <c r="B288" s="117"/>
      <c r="C288" s="263" t="s">
        <v>65</v>
      </c>
      <c r="D288" s="93"/>
      <c r="E288" s="126"/>
      <c r="F288" s="117"/>
      <c r="G288" s="319">
        <f>G287*1</f>
        <v>0</v>
      </c>
      <c r="H288" s="345"/>
      <c r="I288" s="33"/>
    </row>
    <row r="289" spans="1:10" s="16" customFormat="1" ht="31.5">
      <c r="A289" s="73"/>
      <c r="B289" s="19"/>
      <c r="C289" s="285" t="s">
        <v>941</v>
      </c>
      <c r="D289" s="91"/>
      <c r="E289" s="108"/>
      <c r="F289" s="30"/>
      <c r="G289" s="317"/>
      <c r="H289" s="341"/>
      <c r="I289" s="173"/>
      <c r="J289" s="15"/>
    </row>
    <row r="290" spans="1:10" s="16" customFormat="1" ht="75">
      <c r="A290" s="73">
        <v>76</v>
      </c>
      <c r="B290" s="20"/>
      <c r="C290" s="264" t="s">
        <v>724</v>
      </c>
      <c r="D290" s="92" t="s">
        <v>474</v>
      </c>
      <c r="E290" s="109"/>
      <c r="F290" s="19">
        <v>1600</v>
      </c>
      <c r="G290" s="318">
        <f>F290*E290</f>
        <v>0</v>
      </c>
      <c r="H290" s="345"/>
      <c r="I290" s="33"/>
      <c r="J290" s="15"/>
    </row>
    <row r="291" spans="1:9" ht="15">
      <c r="A291" s="78"/>
      <c r="B291" s="117"/>
      <c r="C291" s="263" t="s">
        <v>66</v>
      </c>
      <c r="D291" s="93"/>
      <c r="E291" s="126"/>
      <c r="F291" s="117"/>
      <c r="G291" s="319">
        <f>G290*1</f>
        <v>0</v>
      </c>
      <c r="H291" s="345"/>
      <c r="I291" s="33"/>
    </row>
    <row r="292" spans="1:10" s="16" customFormat="1" ht="90">
      <c r="A292" s="73">
        <v>77</v>
      </c>
      <c r="B292" s="20"/>
      <c r="C292" s="264" t="s">
        <v>938</v>
      </c>
      <c r="D292" s="92" t="s">
        <v>474</v>
      </c>
      <c r="E292" s="109"/>
      <c r="F292" s="19">
        <v>150</v>
      </c>
      <c r="G292" s="318">
        <f>F292*E292</f>
        <v>0</v>
      </c>
      <c r="H292" s="345"/>
      <c r="I292" s="33"/>
      <c r="J292" s="15"/>
    </row>
    <row r="293" spans="1:9" ht="15">
      <c r="A293" s="78"/>
      <c r="B293" s="117"/>
      <c r="C293" s="263" t="s">
        <v>67</v>
      </c>
      <c r="D293" s="93"/>
      <c r="E293" s="126"/>
      <c r="F293" s="117"/>
      <c r="G293" s="319">
        <f>G292*1</f>
        <v>0</v>
      </c>
      <c r="H293" s="345"/>
      <c r="I293" s="33"/>
    </row>
    <row r="294" spans="1:10" s="16" customFormat="1" ht="39">
      <c r="A294" s="73">
        <v>78</v>
      </c>
      <c r="B294" s="19"/>
      <c r="C294" s="18" t="s">
        <v>720</v>
      </c>
      <c r="D294" s="92" t="s">
        <v>721</v>
      </c>
      <c r="E294" s="109"/>
      <c r="F294" s="19">
        <v>25</v>
      </c>
      <c r="G294" s="318">
        <f>F294*E294</f>
        <v>0</v>
      </c>
      <c r="H294" s="345"/>
      <c r="I294" s="33"/>
      <c r="J294" s="15"/>
    </row>
    <row r="295" spans="1:9" ht="15">
      <c r="A295" s="78"/>
      <c r="B295" s="117"/>
      <c r="C295" s="263" t="s">
        <v>785</v>
      </c>
      <c r="D295" s="93"/>
      <c r="E295" s="126"/>
      <c r="F295" s="117"/>
      <c r="G295" s="319">
        <f>G294*1</f>
        <v>0</v>
      </c>
      <c r="H295" s="345"/>
      <c r="I295" s="33"/>
    </row>
    <row r="296" spans="1:10" s="16" customFormat="1" ht="64.5">
      <c r="A296" s="73">
        <v>79</v>
      </c>
      <c r="B296" s="20"/>
      <c r="C296" s="18" t="s">
        <v>740</v>
      </c>
      <c r="D296" s="92" t="s">
        <v>513</v>
      </c>
      <c r="E296" s="109"/>
      <c r="F296" s="19">
        <v>200</v>
      </c>
      <c r="G296" s="318">
        <f>F296*E296</f>
        <v>0</v>
      </c>
      <c r="H296" s="345"/>
      <c r="I296" s="33"/>
      <c r="J296" s="15"/>
    </row>
    <row r="297" spans="1:9" ht="15">
      <c r="A297" s="78"/>
      <c r="B297" s="117"/>
      <c r="C297" s="263" t="s">
        <v>68</v>
      </c>
      <c r="D297" s="93"/>
      <c r="E297" s="126"/>
      <c r="F297" s="117"/>
      <c r="G297" s="319">
        <f>G296*1</f>
        <v>0</v>
      </c>
      <c r="H297" s="345"/>
      <c r="I297" s="33"/>
    </row>
    <row r="298" spans="1:10" s="16" customFormat="1" ht="120">
      <c r="A298" s="73">
        <v>80</v>
      </c>
      <c r="B298" s="19"/>
      <c r="C298" s="264" t="s">
        <v>782</v>
      </c>
      <c r="D298" s="92" t="s">
        <v>513</v>
      </c>
      <c r="E298" s="109"/>
      <c r="F298" s="19">
        <v>100</v>
      </c>
      <c r="G298" s="318">
        <f>F298*E298</f>
        <v>0</v>
      </c>
      <c r="H298" s="345"/>
      <c r="I298" s="33"/>
      <c r="J298" s="15"/>
    </row>
    <row r="299" spans="1:9" ht="15">
      <c r="A299" s="78"/>
      <c r="B299" s="117"/>
      <c r="C299" s="266" t="s">
        <v>69</v>
      </c>
      <c r="D299" s="93"/>
      <c r="E299" s="126"/>
      <c r="F299" s="117"/>
      <c r="G299" s="319">
        <f>G298*1</f>
        <v>0</v>
      </c>
      <c r="H299" s="345"/>
      <c r="I299" s="33"/>
    </row>
    <row r="300" spans="1:10" s="16" customFormat="1" ht="180">
      <c r="A300" s="73">
        <v>81</v>
      </c>
      <c r="B300" s="19"/>
      <c r="C300" s="264" t="s">
        <v>22</v>
      </c>
      <c r="D300" s="92" t="s">
        <v>513</v>
      </c>
      <c r="E300" s="109"/>
      <c r="F300" s="19">
        <v>600</v>
      </c>
      <c r="G300" s="318">
        <f>F300*E300</f>
        <v>0</v>
      </c>
      <c r="H300" s="345"/>
      <c r="I300" s="33"/>
      <c r="J300" s="15"/>
    </row>
    <row r="301" spans="1:9" ht="15">
      <c r="A301" s="78"/>
      <c r="B301" s="117"/>
      <c r="C301" s="263" t="s">
        <v>70</v>
      </c>
      <c r="D301" s="93"/>
      <c r="E301" s="126"/>
      <c r="F301" s="117"/>
      <c r="G301" s="319">
        <f>G300*1</f>
        <v>0</v>
      </c>
      <c r="H301" s="345"/>
      <c r="I301" s="33"/>
    </row>
    <row r="302" spans="1:9" ht="60">
      <c r="A302" s="73">
        <v>82</v>
      </c>
      <c r="B302" s="117"/>
      <c r="C302" s="37" t="s">
        <v>939</v>
      </c>
      <c r="D302" s="93" t="s">
        <v>721</v>
      </c>
      <c r="E302" s="104"/>
      <c r="F302" s="117">
        <v>1000</v>
      </c>
      <c r="G302" s="319">
        <f>E302*F302</f>
        <v>0</v>
      </c>
      <c r="H302" s="345"/>
      <c r="I302" s="33"/>
    </row>
    <row r="303" spans="1:9" ht="15">
      <c r="A303" s="78"/>
      <c r="B303" s="117"/>
      <c r="C303" s="263" t="s">
        <v>71</v>
      </c>
      <c r="D303" s="93"/>
      <c r="E303" s="126"/>
      <c r="F303" s="117"/>
      <c r="G303" s="319">
        <f>G302*1</f>
        <v>0</v>
      </c>
      <c r="H303" s="345"/>
      <c r="I303" s="33"/>
    </row>
    <row r="304" spans="1:9" ht="75">
      <c r="A304" s="73">
        <v>83</v>
      </c>
      <c r="B304" s="117"/>
      <c r="C304" s="37" t="s">
        <v>940</v>
      </c>
      <c r="D304" s="93" t="s">
        <v>474</v>
      </c>
      <c r="E304" s="104"/>
      <c r="F304" s="117">
        <v>600</v>
      </c>
      <c r="G304" s="319">
        <f>E304*F304</f>
        <v>0</v>
      </c>
      <c r="H304" s="345"/>
      <c r="I304" s="33"/>
    </row>
    <row r="305" spans="1:9" ht="15">
      <c r="A305" s="78"/>
      <c r="B305" s="117"/>
      <c r="C305" s="263" t="s">
        <v>72</v>
      </c>
      <c r="D305" s="93"/>
      <c r="E305" s="126"/>
      <c r="F305" s="117"/>
      <c r="G305" s="319">
        <f>G304*1</f>
        <v>0</v>
      </c>
      <c r="H305" s="345"/>
      <c r="I305" s="33"/>
    </row>
    <row r="306" spans="1:9" ht="75">
      <c r="A306" s="73">
        <v>84</v>
      </c>
      <c r="B306" s="117"/>
      <c r="C306" s="37" t="s">
        <v>742</v>
      </c>
      <c r="D306" s="93" t="s">
        <v>474</v>
      </c>
      <c r="E306" s="104"/>
      <c r="F306" s="117">
        <v>2000</v>
      </c>
      <c r="G306" s="319">
        <f>E306*F306</f>
        <v>0</v>
      </c>
      <c r="H306" s="345"/>
      <c r="I306" s="33"/>
    </row>
    <row r="307" spans="1:9" ht="15">
      <c r="A307" s="78"/>
      <c r="B307" s="117"/>
      <c r="C307" s="263" t="s">
        <v>73</v>
      </c>
      <c r="D307" s="93"/>
      <c r="E307" s="126"/>
      <c r="F307" s="117"/>
      <c r="G307" s="319">
        <f>G306*1</f>
        <v>0</v>
      </c>
      <c r="H307" s="345"/>
      <c r="I307" s="33"/>
    </row>
    <row r="308" spans="1:11" s="16" customFormat="1" ht="61.5">
      <c r="A308" s="73">
        <v>85</v>
      </c>
      <c r="B308" s="19"/>
      <c r="C308" s="264" t="s">
        <v>741</v>
      </c>
      <c r="D308" s="93" t="s">
        <v>474</v>
      </c>
      <c r="E308" s="109"/>
      <c r="F308" s="19">
        <v>96</v>
      </c>
      <c r="G308" s="318">
        <f>F308*E308</f>
        <v>0</v>
      </c>
      <c r="H308" s="345"/>
      <c r="I308" s="33"/>
      <c r="J308" s="15"/>
      <c r="K308" s="59"/>
    </row>
    <row r="309" spans="1:9" ht="15">
      <c r="A309" s="78"/>
      <c r="B309" s="117"/>
      <c r="C309" s="263" t="s">
        <v>74</v>
      </c>
      <c r="D309" s="93"/>
      <c r="E309" s="126"/>
      <c r="F309" s="117"/>
      <c r="G309" s="319">
        <f>G308*1</f>
        <v>0</v>
      </c>
      <c r="H309" s="345"/>
      <c r="I309" s="33"/>
    </row>
    <row r="310" spans="1:11" ht="15">
      <c r="A310" s="155"/>
      <c r="B310" s="134"/>
      <c r="C310" s="286" t="s">
        <v>986</v>
      </c>
      <c r="D310" s="194"/>
      <c r="E310" s="185"/>
      <c r="F310" s="189"/>
      <c r="G310" s="320"/>
      <c r="H310" s="360"/>
      <c r="I310" s="234"/>
      <c r="J310" s="9"/>
      <c r="K310" s="9"/>
    </row>
    <row r="311" spans="1:11" s="31" customFormat="1" ht="90">
      <c r="A311" s="200">
        <v>86</v>
      </c>
      <c r="B311" s="201"/>
      <c r="C311" s="287" t="s">
        <v>337</v>
      </c>
      <c r="D311" s="98" t="s">
        <v>513</v>
      </c>
      <c r="E311" s="203"/>
      <c r="F311" s="201">
        <v>400</v>
      </c>
      <c r="G311" s="320">
        <f>F311*E311</f>
        <v>0</v>
      </c>
      <c r="H311" s="345"/>
      <c r="I311" s="33"/>
      <c r="J311" s="15"/>
      <c r="K311" s="58"/>
    </row>
    <row r="312" spans="1:9" ht="15">
      <c r="A312" s="78"/>
      <c r="B312" s="117"/>
      <c r="C312" s="263" t="s">
        <v>75</v>
      </c>
      <c r="D312" s="93"/>
      <c r="E312" s="126"/>
      <c r="F312" s="117"/>
      <c r="G312" s="319">
        <f>G311*1</f>
        <v>0</v>
      </c>
      <c r="H312" s="345"/>
      <c r="I312" s="33"/>
    </row>
    <row r="313" spans="1:11" s="16" customFormat="1" ht="77.25">
      <c r="A313" s="73">
        <v>87</v>
      </c>
      <c r="B313" s="19"/>
      <c r="C313" s="18" t="s">
        <v>725</v>
      </c>
      <c r="D313" s="92" t="s">
        <v>513</v>
      </c>
      <c r="E313" s="109"/>
      <c r="F313" s="19">
        <v>550</v>
      </c>
      <c r="G313" s="318">
        <f>F313*E313</f>
        <v>0</v>
      </c>
      <c r="H313" s="351"/>
      <c r="I313" s="179"/>
      <c r="J313" s="15"/>
      <c r="K313" s="58"/>
    </row>
    <row r="314" spans="1:9" ht="15">
      <c r="A314" s="78"/>
      <c r="B314" s="117"/>
      <c r="C314" s="263" t="s">
        <v>76</v>
      </c>
      <c r="D314" s="93"/>
      <c r="E314" s="126"/>
      <c r="F314" s="117"/>
      <c r="G314" s="319">
        <f>G313*1</f>
        <v>0</v>
      </c>
      <c r="H314" s="345"/>
      <c r="I314" s="33"/>
    </row>
    <row r="315" spans="1:11" s="16" customFormat="1" ht="64.5">
      <c r="A315" s="200">
        <v>88</v>
      </c>
      <c r="B315" s="20"/>
      <c r="C315" s="18" t="s">
        <v>719</v>
      </c>
      <c r="D315" s="92" t="s">
        <v>513</v>
      </c>
      <c r="E315" s="109"/>
      <c r="F315" s="19">
        <v>50</v>
      </c>
      <c r="G315" s="318">
        <f>F315*E315</f>
        <v>0</v>
      </c>
      <c r="H315" s="351"/>
      <c r="I315" s="179"/>
      <c r="J315" s="15"/>
      <c r="K315" s="59"/>
    </row>
    <row r="316" spans="1:9" ht="15">
      <c r="A316" s="78"/>
      <c r="B316" s="117"/>
      <c r="C316" s="263" t="s">
        <v>77</v>
      </c>
      <c r="D316" s="93"/>
      <c r="E316" s="126"/>
      <c r="F316" s="117"/>
      <c r="G316" s="319">
        <f>G315*1</f>
        <v>0</v>
      </c>
      <c r="H316" s="345"/>
      <c r="I316" s="33"/>
    </row>
    <row r="317" spans="1:11" s="22" customFormat="1" ht="150">
      <c r="A317" s="200">
        <v>89</v>
      </c>
      <c r="B317" s="127"/>
      <c r="C317" s="166" t="s">
        <v>744</v>
      </c>
      <c r="D317" s="125" t="s">
        <v>513</v>
      </c>
      <c r="E317" s="126"/>
      <c r="F317" s="127">
        <v>800</v>
      </c>
      <c r="G317" s="324">
        <f>E317*F317</f>
        <v>0</v>
      </c>
      <c r="H317" s="353"/>
      <c r="I317" s="230"/>
      <c r="J317" s="129"/>
      <c r="K317" s="130"/>
    </row>
    <row r="318" spans="1:9" ht="15">
      <c r="A318" s="78"/>
      <c r="B318" s="117"/>
      <c r="C318" s="263" t="s">
        <v>78</v>
      </c>
      <c r="D318" s="93"/>
      <c r="E318" s="126"/>
      <c r="F318" s="117"/>
      <c r="G318" s="319">
        <f>G317*1</f>
        <v>0</v>
      </c>
      <c r="H318" s="345"/>
      <c r="I318" s="33"/>
    </row>
    <row r="319" spans="1:11" ht="135">
      <c r="A319" s="155">
        <v>90</v>
      </c>
      <c r="B319" s="208"/>
      <c r="C319" s="37" t="s">
        <v>745</v>
      </c>
      <c r="D319" s="89" t="s">
        <v>513</v>
      </c>
      <c r="E319" s="104"/>
      <c r="F319" s="117">
        <v>100</v>
      </c>
      <c r="G319" s="319">
        <f>E319*F319</f>
        <v>0</v>
      </c>
      <c r="H319" s="237"/>
      <c r="I319" s="44"/>
      <c r="J319" s="3"/>
      <c r="K319" s="3"/>
    </row>
    <row r="320" spans="1:9" ht="15">
      <c r="A320" s="78"/>
      <c r="B320" s="117"/>
      <c r="C320" s="263" t="s">
        <v>79</v>
      </c>
      <c r="D320" s="93"/>
      <c r="E320" s="126"/>
      <c r="F320" s="117"/>
      <c r="G320" s="319">
        <f>G319*1</f>
        <v>0</v>
      </c>
      <c r="H320" s="345"/>
      <c r="I320" s="33"/>
    </row>
    <row r="321" spans="1:10" s="16" customFormat="1" ht="31.5">
      <c r="A321" s="73">
        <v>91</v>
      </c>
      <c r="B321" s="20"/>
      <c r="C321" s="285" t="s">
        <v>315</v>
      </c>
      <c r="D321" s="91"/>
      <c r="E321" s="108"/>
      <c r="F321" s="30"/>
      <c r="G321" s="317"/>
      <c r="H321" s="341"/>
      <c r="I321" s="173"/>
      <c r="J321" s="15"/>
    </row>
    <row r="322" spans="1:10" s="16" customFormat="1" ht="45">
      <c r="A322" s="73"/>
      <c r="B322" s="19">
        <v>91.1</v>
      </c>
      <c r="C322" s="264" t="s">
        <v>796</v>
      </c>
      <c r="D322" s="91" t="s">
        <v>723</v>
      </c>
      <c r="E322" s="109"/>
      <c r="F322" s="19">
        <v>200</v>
      </c>
      <c r="G322" s="318">
        <f>F322*E322</f>
        <v>0</v>
      </c>
      <c r="H322" s="235"/>
      <c r="I322" s="179"/>
      <c r="J322" s="15"/>
    </row>
    <row r="323" spans="1:10" ht="45">
      <c r="A323" s="86"/>
      <c r="B323" s="115">
        <v>91.2</v>
      </c>
      <c r="C323" s="288" t="s">
        <v>410</v>
      </c>
      <c r="D323" s="39" t="s">
        <v>723</v>
      </c>
      <c r="E323" s="107"/>
      <c r="F323" s="115">
        <v>300</v>
      </c>
      <c r="G323" s="318">
        <f>F323*E323</f>
        <v>0</v>
      </c>
      <c r="H323" s="235"/>
      <c r="I323" s="179"/>
      <c r="J323" s="23"/>
    </row>
    <row r="324" spans="1:10" s="16" customFormat="1" ht="30">
      <c r="A324" s="73"/>
      <c r="B324" s="19">
        <v>91.3</v>
      </c>
      <c r="C324" s="264" t="s">
        <v>722</v>
      </c>
      <c r="D324" s="92" t="s">
        <v>723</v>
      </c>
      <c r="E324" s="109"/>
      <c r="F324" s="19">
        <v>100</v>
      </c>
      <c r="G324" s="318">
        <f>F324*E324</f>
        <v>0</v>
      </c>
      <c r="H324" s="235"/>
      <c r="I324" s="179"/>
      <c r="J324" s="15"/>
    </row>
    <row r="325" spans="1:9" ht="15">
      <c r="A325" s="78"/>
      <c r="B325" s="117"/>
      <c r="C325" s="263" t="s">
        <v>80</v>
      </c>
      <c r="D325" s="93"/>
      <c r="E325" s="126"/>
      <c r="F325" s="117"/>
      <c r="G325" s="319">
        <f>SUM(G322:G324)</f>
        <v>0</v>
      </c>
      <c r="H325" s="345"/>
      <c r="I325" s="33"/>
    </row>
    <row r="326" spans="1:11" s="16" customFormat="1" ht="75">
      <c r="A326" s="73">
        <v>92</v>
      </c>
      <c r="B326" s="115"/>
      <c r="C326" s="264" t="s">
        <v>943</v>
      </c>
      <c r="D326" s="92" t="s">
        <v>513</v>
      </c>
      <c r="E326" s="109"/>
      <c r="F326" s="19">
        <v>50</v>
      </c>
      <c r="G326" s="318">
        <f>F326*E326</f>
        <v>0</v>
      </c>
      <c r="H326" s="235"/>
      <c r="I326" s="179"/>
      <c r="J326" s="15"/>
      <c r="K326" s="163"/>
    </row>
    <row r="327" spans="1:9" ht="15">
      <c r="A327" s="78"/>
      <c r="B327" s="117"/>
      <c r="C327" s="263" t="s">
        <v>81</v>
      </c>
      <c r="D327" s="93"/>
      <c r="E327" s="126"/>
      <c r="F327" s="117"/>
      <c r="G327" s="319">
        <f>G326*1</f>
        <v>0</v>
      </c>
      <c r="H327" s="345"/>
      <c r="I327" s="33"/>
    </row>
    <row r="328" spans="1:10" s="16" customFormat="1" ht="30">
      <c r="A328" s="73">
        <v>93</v>
      </c>
      <c r="B328" s="19"/>
      <c r="C328" s="264" t="s">
        <v>944</v>
      </c>
      <c r="D328" s="92" t="s">
        <v>723</v>
      </c>
      <c r="E328" s="109"/>
      <c r="F328" s="19">
        <v>250</v>
      </c>
      <c r="G328" s="318">
        <f>F328*E328</f>
        <v>0</v>
      </c>
      <c r="H328" s="235"/>
      <c r="I328" s="179"/>
      <c r="J328" s="15"/>
    </row>
    <row r="329" spans="1:9" ht="15">
      <c r="A329" s="78"/>
      <c r="B329" s="117"/>
      <c r="C329" s="263" t="s">
        <v>942</v>
      </c>
      <c r="D329" s="93"/>
      <c r="E329" s="126"/>
      <c r="F329" s="117"/>
      <c r="G329" s="319">
        <f>G328*1</f>
        <v>0</v>
      </c>
      <c r="H329" s="345"/>
      <c r="I329" s="33"/>
    </row>
    <row r="330" spans="1:10" s="16" customFormat="1" ht="60">
      <c r="A330" s="73">
        <v>94</v>
      </c>
      <c r="B330" s="19"/>
      <c r="C330" s="264" t="s">
        <v>747</v>
      </c>
      <c r="D330" s="92" t="s">
        <v>531</v>
      </c>
      <c r="E330" s="109"/>
      <c r="F330" s="19">
        <v>1</v>
      </c>
      <c r="G330" s="318">
        <f>F330*E330</f>
        <v>0</v>
      </c>
      <c r="H330" s="237"/>
      <c r="I330" s="44"/>
      <c r="J330" s="15"/>
    </row>
    <row r="331" spans="1:9" ht="15">
      <c r="A331" s="78"/>
      <c r="B331" s="117"/>
      <c r="C331" s="263" t="s">
        <v>82</v>
      </c>
      <c r="D331" s="93"/>
      <c r="E331" s="126"/>
      <c r="F331" s="117"/>
      <c r="G331" s="319">
        <f>G330*1</f>
        <v>0</v>
      </c>
      <c r="H331" s="345"/>
      <c r="I331" s="33"/>
    </row>
    <row r="332" spans="1:10" ht="15">
      <c r="A332" s="73">
        <v>95</v>
      </c>
      <c r="B332" s="117"/>
      <c r="C332" s="35" t="s">
        <v>946</v>
      </c>
      <c r="D332" s="93"/>
      <c r="E332" s="104"/>
      <c r="F332" s="117"/>
      <c r="G332" s="319"/>
      <c r="H332" s="345"/>
      <c r="I332" s="33"/>
      <c r="J332" s="23"/>
    </row>
    <row r="333" spans="1:9" ht="30">
      <c r="A333" s="78"/>
      <c r="B333" s="117">
        <v>95.1</v>
      </c>
      <c r="C333" s="271" t="s">
        <v>817</v>
      </c>
      <c r="D333" s="93" t="s">
        <v>818</v>
      </c>
      <c r="E333" s="104"/>
      <c r="F333" s="117">
        <v>200</v>
      </c>
      <c r="G333" s="319">
        <f>E333*F333</f>
        <v>0</v>
      </c>
      <c r="H333" s="237"/>
      <c r="I333" s="44"/>
    </row>
    <row r="334" spans="1:11" ht="75">
      <c r="A334" s="78"/>
      <c r="B334" s="117">
        <v>95.2</v>
      </c>
      <c r="C334" s="191" t="s">
        <v>214</v>
      </c>
      <c r="D334" s="93" t="s">
        <v>783</v>
      </c>
      <c r="E334" s="104"/>
      <c r="F334" s="117">
        <v>100</v>
      </c>
      <c r="G334" s="319">
        <f>E334*F334</f>
        <v>0</v>
      </c>
      <c r="H334" s="237"/>
      <c r="I334" s="44"/>
      <c r="K334" s="57"/>
    </row>
    <row r="335" spans="1:11" ht="60">
      <c r="A335" s="78"/>
      <c r="B335" s="117">
        <v>95.3</v>
      </c>
      <c r="C335" s="37" t="s">
        <v>945</v>
      </c>
      <c r="D335" s="93" t="s">
        <v>783</v>
      </c>
      <c r="E335" s="104"/>
      <c r="F335" s="117">
        <v>6000</v>
      </c>
      <c r="G335" s="319">
        <f>E335*F335</f>
        <v>0</v>
      </c>
      <c r="H335" s="237"/>
      <c r="I335" s="44"/>
      <c r="J335" s="49"/>
      <c r="K335" s="57"/>
    </row>
    <row r="336" spans="1:9" ht="15">
      <c r="A336" s="78"/>
      <c r="B336" s="117"/>
      <c r="C336" s="263" t="s">
        <v>83</v>
      </c>
      <c r="D336" s="93"/>
      <c r="E336" s="126"/>
      <c r="F336" s="117"/>
      <c r="G336" s="319">
        <f>SUM(G333:G335)</f>
        <v>0</v>
      </c>
      <c r="H336" s="345"/>
      <c r="I336" s="33"/>
    </row>
    <row r="337" spans="1:11" s="16" customFormat="1" ht="51.75">
      <c r="A337" s="73">
        <v>96</v>
      </c>
      <c r="B337" s="117"/>
      <c r="C337" s="18" t="s">
        <v>316</v>
      </c>
      <c r="D337" s="92" t="s">
        <v>783</v>
      </c>
      <c r="E337" s="109"/>
      <c r="F337" s="19">
        <v>500</v>
      </c>
      <c r="G337" s="318">
        <f>F337*E337</f>
        <v>0</v>
      </c>
      <c r="H337" s="237"/>
      <c r="I337" s="44"/>
      <c r="J337" s="15"/>
      <c r="K337" s="58"/>
    </row>
    <row r="338" spans="1:9" ht="15">
      <c r="A338" s="78"/>
      <c r="B338" s="117"/>
      <c r="C338" s="263" t="s">
        <v>84</v>
      </c>
      <c r="D338" s="93"/>
      <c r="E338" s="126"/>
      <c r="F338" s="117"/>
      <c r="G338" s="319">
        <f>G337*1</f>
        <v>0</v>
      </c>
      <c r="H338" s="345"/>
      <c r="I338" s="33"/>
    </row>
    <row r="339" spans="1:11" ht="30">
      <c r="A339" s="78">
        <v>97</v>
      </c>
      <c r="B339" s="117"/>
      <c r="C339" s="191" t="s">
        <v>213</v>
      </c>
      <c r="D339" s="93" t="s">
        <v>783</v>
      </c>
      <c r="E339" s="104"/>
      <c r="F339" s="122">
        <v>6000</v>
      </c>
      <c r="G339" s="319">
        <f>E339*F339</f>
        <v>0</v>
      </c>
      <c r="H339" s="237"/>
      <c r="I339" s="44"/>
      <c r="J339" s="48"/>
      <c r="K339" s="57"/>
    </row>
    <row r="340" spans="1:9" ht="15">
      <c r="A340" s="78"/>
      <c r="B340" s="117"/>
      <c r="C340" s="263" t="s">
        <v>85</v>
      </c>
      <c r="D340" s="93"/>
      <c r="E340" s="126"/>
      <c r="F340" s="117"/>
      <c r="G340" s="319">
        <f>G339*1</f>
        <v>0</v>
      </c>
      <c r="H340" s="345"/>
      <c r="I340" s="33"/>
    </row>
    <row r="341" spans="1:11" s="16" customFormat="1" ht="51.75">
      <c r="A341" s="73">
        <v>98</v>
      </c>
      <c r="B341" s="19"/>
      <c r="C341" s="18" t="s">
        <v>784</v>
      </c>
      <c r="D341" s="92" t="s">
        <v>783</v>
      </c>
      <c r="E341" s="109"/>
      <c r="F341" s="122">
        <v>10000</v>
      </c>
      <c r="G341" s="318">
        <f>F341*E341</f>
        <v>0</v>
      </c>
      <c r="H341" s="237"/>
      <c r="I341" s="44"/>
      <c r="J341" s="15"/>
      <c r="K341" s="58"/>
    </row>
    <row r="342" spans="1:9" ht="15">
      <c r="A342" s="78"/>
      <c r="B342" s="117"/>
      <c r="C342" s="263" t="s">
        <v>86</v>
      </c>
      <c r="D342" s="93"/>
      <c r="E342" s="126"/>
      <c r="F342" s="117"/>
      <c r="G342" s="319">
        <f>G341*1</f>
        <v>0</v>
      </c>
      <c r="H342" s="345"/>
      <c r="I342" s="33"/>
    </row>
    <row r="343" spans="1:11" s="16" customFormat="1" ht="39">
      <c r="A343" s="78">
        <v>99</v>
      </c>
      <c r="B343" s="19"/>
      <c r="C343" s="18" t="s">
        <v>314</v>
      </c>
      <c r="D343" s="92" t="s">
        <v>783</v>
      </c>
      <c r="E343" s="109"/>
      <c r="F343" s="19">
        <v>40000</v>
      </c>
      <c r="G343" s="318">
        <f>F343*E343</f>
        <v>0</v>
      </c>
      <c r="H343" s="237"/>
      <c r="I343" s="44"/>
      <c r="J343" s="15"/>
      <c r="K343" s="58"/>
    </row>
    <row r="344" spans="1:9" ht="15">
      <c r="A344" s="78"/>
      <c r="B344" s="117"/>
      <c r="C344" s="263" t="s">
        <v>87</v>
      </c>
      <c r="D344" s="93"/>
      <c r="E344" s="126"/>
      <c r="F344" s="117"/>
      <c r="G344" s="319">
        <f>G343*1</f>
        <v>0</v>
      </c>
      <c r="H344" s="345"/>
      <c r="I344" s="33"/>
    </row>
    <row r="345" spans="1:9" ht="75">
      <c r="A345" s="73">
        <v>100</v>
      </c>
      <c r="B345" s="115"/>
      <c r="C345" s="288" t="s">
        <v>312</v>
      </c>
      <c r="D345" s="39" t="s">
        <v>819</v>
      </c>
      <c r="E345" s="107"/>
      <c r="F345" s="115">
        <v>1500</v>
      </c>
      <c r="G345" s="322">
        <f>E345*F345</f>
        <v>0</v>
      </c>
      <c r="H345" s="235"/>
      <c r="I345" s="179"/>
    </row>
    <row r="346" spans="1:9" ht="15">
      <c r="A346" s="78"/>
      <c r="B346" s="117"/>
      <c r="C346" s="263" t="s">
        <v>88</v>
      </c>
      <c r="D346" s="93"/>
      <c r="E346" s="126"/>
      <c r="F346" s="117"/>
      <c r="G346" s="319">
        <f>G345*1</f>
        <v>0</v>
      </c>
      <c r="H346" s="345"/>
      <c r="I346" s="33"/>
    </row>
    <row r="347" spans="1:9" ht="15">
      <c r="A347" s="78">
        <v>101</v>
      </c>
      <c r="B347" s="115"/>
      <c r="C347" s="289" t="s">
        <v>820</v>
      </c>
      <c r="D347" s="39"/>
      <c r="E347" s="107"/>
      <c r="F347" s="115"/>
      <c r="G347" s="322"/>
      <c r="H347" s="235"/>
      <c r="I347" s="179"/>
    </row>
    <row r="348" spans="1:9" ht="30">
      <c r="A348" s="86"/>
      <c r="B348" s="115">
        <v>101.1</v>
      </c>
      <c r="C348" s="288" t="s">
        <v>411</v>
      </c>
      <c r="D348" s="39" t="s">
        <v>532</v>
      </c>
      <c r="E348" s="107"/>
      <c r="F348" s="115">
        <v>1300</v>
      </c>
      <c r="G348" s="322">
        <f aca="true" t="shared" si="7" ref="G348:G353">E348*F348</f>
        <v>0</v>
      </c>
      <c r="H348" s="235"/>
      <c r="I348" s="179"/>
    </row>
    <row r="349" spans="1:9" ht="30">
      <c r="A349" s="86"/>
      <c r="B349" s="115">
        <v>101.2</v>
      </c>
      <c r="C349" s="288" t="s">
        <v>821</v>
      </c>
      <c r="D349" s="39" t="s">
        <v>533</v>
      </c>
      <c r="E349" s="107"/>
      <c r="F349" s="115">
        <v>12</v>
      </c>
      <c r="G349" s="322">
        <f t="shared" si="7"/>
        <v>0</v>
      </c>
      <c r="H349" s="235"/>
      <c r="I349" s="179"/>
    </row>
    <row r="350" spans="1:9" ht="15">
      <c r="A350" s="86"/>
      <c r="B350" s="115">
        <v>101.3</v>
      </c>
      <c r="C350" s="288" t="s">
        <v>822</v>
      </c>
      <c r="D350" s="39" t="s">
        <v>533</v>
      </c>
      <c r="E350" s="107"/>
      <c r="F350" s="187">
        <v>10</v>
      </c>
      <c r="G350" s="322">
        <f t="shared" si="7"/>
        <v>0</v>
      </c>
      <c r="H350" s="235"/>
      <c r="I350" s="179"/>
    </row>
    <row r="351" spans="1:9" ht="15">
      <c r="A351" s="86"/>
      <c r="B351" s="115">
        <v>101.4</v>
      </c>
      <c r="C351" s="288" t="s">
        <v>412</v>
      </c>
      <c r="D351" s="39" t="s">
        <v>977</v>
      </c>
      <c r="E351" s="107"/>
      <c r="F351" s="115">
        <v>1</v>
      </c>
      <c r="G351" s="322">
        <f t="shared" si="7"/>
        <v>0</v>
      </c>
      <c r="H351" s="235"/>
      <c r="I351" s="179"/>
    </row>
    <row r="352" spans="1:9" ht="30">
      <c r="A352" s="86"/>
      <c r="B352" s="115">
        <v>101.5</v>
      </c>
      <c r="C352" s="264" t="s">
        <v>947</v>
      </c>
      <c r="D352" s="39" t="s">
        <v>531</v>
      </c>
      <c r="E352" s="107"/>
      <c r="F352" s="115">
        <v>6000</v>
      </c>
      <c r="G352" s="322">
        <f t="shared" si="7"/>
        <v>0</v>
      </c>
      <c r="H352" s="235"/>
      <c r="I352" s="179"/>
    </row>
    <row r="353" spans="1:10" s="16" customFormat="1" ht="30">
      <c r="A353" s="73"/>
      <c r="B353" s="115">
        <v>101.6</v>
      </c>
      <c r="C353" s="264" t="s">
        <v>948</v>
      </c>
      <c r="D353" s="39" t="s">
        <v>531</v>
      </c>
      <c r="E353" s="109"/>
      <c r="F353" s="19">
        <v>200</v>
      </c>
      <c r="G353" s="322">
        <f t="shared" si="7"/>
        <v>0</v>
      </c>
      <c r="H353" s="235"/>
      <c r="I353" s="179"/>
      <c r="J353" s="15"/>
    </row>
    <row r="354" spans="1:9" ht="15">
      <c r="A354" s="78"/>
      <c r="B354" s="117"/>
      <c r="C354" s="263" t="s">
        <v>89</v>
      </c>
      <c r="D354" s="93"/>
      <c r="E354" s="126"/>
      <c r="F354" s="117"/>
      <c r="G354" s="319">
        <f>SUM(G348:G353)</f>
        <v>0</v>
      </c>
      <c r="H354" s="345"/>
      <c r="I354" s="33"/>
    </row>
    <row r="355" spans="1:9" s="23" customFormat="1" ht="60">
      <c r="A355" s="86">
        <v>102</v>
      </c>
      <c r="B355" s="115"/>
      <c r="C355" s="288" t="s">
        <v>623</v>
      </c>
      <c r="D355" s="39" t="s">
        <v>513</v>
      </c>
      <c r="E355" s="107"/>
      <c r="F355" s="115">
        <v>3600</v>
      </c>
      <c r="G355" s="322">
        <f>E355*F355</f>
        <v>0</v>
      </c>
      <c r="H355" s="351"/>
      <c r="I355" s="179"/>
    </row>
    <row r="356" spans="1:9" ht="15">
      <c r="A356" s="78"/>
      <c r="B356" s="117"/>
      <c r="C356" s="263" t="s">
        <v>90</v>
      </c>
      <c r="D356" s="93"/>
      <c r="E356" s="126"/>
      <c r="F356" s="117"/>
      <c r="G356" s="319">
        <f>G355*1</f>
        <v>0</v>
      </c>
      <c r="H356" s="345"/>
      <c r="I356" s="33"/>
    </row>
    <row r="357" spans="1:9" ht="29.25">
      <c r="A357" s="84">
        <v>103</v>
      </c>
      <c r="B357" s="117"/>
      <c r="C357" s="270" t="s">
        <v>413</v>
      </c>
      <c r="D357" s="93"/>
      <c r="E357" s="104"/>
      <c r="F357" s="117"/>
      <c r="G357" s="319"/>
      <c r="H357" s="237"/>
      <c r="I357" s="44"/>
    </row>
    <row r="358" spans="1:9" ht="45">
      <c r="A358" s="78"/>
      <c r="B358" s="117">
        <v>103.1</v>
      </c>
      <c r="C358" s="271" t="s">
        <v>414</v>
      </c>
      <c r="D358" s="93" t="s">
        <v>531</v>
      </c>
      <c r="E358" s="104"/>
      <c r="F358" s="117">
        <v>50</v>
      </c>
      <c r="G358" s="319">
        <f>E358*F358</f>
        <v>0</v>
      </c>
      <c r="H358" s="237"/>
      <c r="I358" s="44"/>
    </row>
    <row r="359" spans="1:9" ht="135">
      <c r="A359" s="78"/>
      <c r="B359" s="117">
        <v>103.2</v>
      </c>
      <c r="C359" s="37" t="s">
        <v>748</v>
      </c>
      <c r="D359" s="93" t="s">
        <v>513</v>
      </c>
      <c r="E359" s="104"/>
      <c r="F359" s="117">
        <v>192</v>
      </c>
      <c r="G359" s="319">
        <f>E359*F359</f>
        <v>0</v>
      </c>
      <c r="H359" s="237"/>
      <c r="I359" s="44"/>
    </row>
    <row r="360" spans="1:9" ht="45">
      <c r="A360" s="78"/>
      <c r="B360" s="117">
        <v>103.3</v>
      </c>
      <c r="C360" s="271" t="s">
        <v>415</v>
      </c>
      <c r="D360" s="93" t="s">
        <v>531</v>
      </c>
      <c r="E360" s="104"/>
      <c r="F360" s="117">
        <v>150</v>
      </c>
      <c r="G360" s="319">
        <f>E360*F360</f>
        <v>0</v>
      </c>
      <c r="H360" s="237"/>
      <c r="I360" s="44"/>
    </row>
    <row r="361" spans="1:9" ht="45">
      <c r="A361" s="78"/>
      <c r="B361" s="117">
        <v>103.4</v>
      </c>
      <c r="C361" s="271" t="s">
        <v>416</v>
      </c>
      <c r="D361" s="93" t="s">
        <v>531</v>
      </c>
      <c r="E361" s="104"/>
      <c r="F361" s="117">
        <v>24</v>
      </c>
      <c r="G361" s="319">
        <f>E361*F361</f>
        <v>0</v>
      </c>
      <c r="H361" s="237"/>
      <c r="I361" s="44"/>
    </row>
    <row r="362" spans="1:9" ht="15">
      <c r="A362" s="78"/>
      <c r="B362" s="117"/>
      <c r="C362" s="263" t="s">
        <v>91</v>
      </c>
      <c r="D362" s="93"/>
      <c r="E362" s="126"/>
      <c r="F362" s="117"/>
      <c r="G362" s="319">
        <f>SUM(G358:G361)</f>
        <v>0</v>
      </c>
      <c r="H362" s="345"/>
      <c r="I362" s="33"/>
    </row>
    <row r="363" spans="1:9" s="22" customFormat="1" ht="37.5">
      <c r="A363" s="164">
        <v>104</v>
      </c>
      <c r="B363" s="127"/>
      <c r="C363" s="290" t="s">
        <v>949</v>
      </c>
      <c r="D363" s="125"/>
      <c r="E363" s="126"/>
      <c r="F363" s="127"/>
      <c r="G363" s="324"/>
      <c r="H363" s="237"/>
      <c r="I363" s="230"/>
    </row>
    <row r="364" spans="1:11" s="22" customFormat="1" ht="30">
      <c r="A364" s="155"/>
      <c r="B364" s="161">
        <v>104.1</v>
      </c>
      <c r="C364" s="291" t="s">
        <v>810</v>
      </c>
      <c r="D364" s="195" t="s">
        <v>530</v>
      </c>
      <c r="E364" s="126"/>
      <c r="F364" s="127">
        <v>1200</v>
      </c>
      <c r="G364" s="324">
        <f>E364*F364</f>
        <v>0</v>
      </c>
      <c r="H364" s="353"/>
      <c r="I364" s="230"/>
      <c r="K364" s="130"/>
    </row>
    <row r="365" spans="1:10" s="22" customFormat="1" ht="15">
      <c r="A365" s="155"/>
      <c r="B365" s="161">
        <v>104.2</v>
      </c>
      <c r="C365" s="291" t="s">
        <v>811</v>
      </c>
      <c r="D365" s="195" t="s">
        <v>531</v>
      </c>
      <c r="E365" s="126"/>
      <c r="F365" s="127">
        <v>3150</v>
      </c>
      <c r="G365" s="324">
        <f aca="true" t="shared" si="8" ref="G365:G375">E365*F365</f>
        <v>0</v>
      </c>
      <c r="H365" s="353"/>
      <c r="I365" s="230"/>
      <c r="J365" s="196"/>
    </row>
    <row r="366" spans="1:9" s="22" customFormat="1" ht="15">
      <c r="A366" s="155"/>
      <c r="B366" s="161">
        <v>104.3</v>
      </c>
      <c r="C366" s="166" t="s">
        <v>166</v>
      </c>
      <c r="D366" s="195" t="s">
        <v>531</v>
      </c>
      <c r="E366" s="126"/>
      <c r="F366" s="127">
        <v>1800</v>
      </c>
      <c r="G366" s="324">
        <f t="shared" si="8"/>
        <v>0</v>
      </c>
      <c r="H366" s="353"/>
      <c r="I366" s="230"/>
    </row>
    <row r="367" spans="1:10" s="22" customFormat="1" ht="30">
      <c r="A367" s="84"/>
      <c r="B367" s="161">
        <v>104.4</v>
      </c>
      <c r="C367" s="166" t="s">
        <v>167</v>
      </c>
      <c r="D367" s="125" t="s">
        <v>532</v>
      </c>
      <c r="E367" s="126"/>
      <c r="F367" s="127">
        <v>700</v>
      </c>
      <c r="G367" s="324">
        <f t="shared" si="8"/>
        <v>0</v>
      </c>
      <c r="H367" s="353"/>
      <c r="I367" s="230"/>
      <c r="J367" s="196"/>
    </row>
    <row r="368" spans="1:9" s="22" customFormat="1" ht="30">
      <c r="A368" s="84"/>
      <c r="B368" s="161">
        <v>104.5</v>
      </c>
      <c r="C368" s="166" t="s">
        <v>168</v>
      </c>
      <c r="D368" s="125" t="s">
        <v>532</v>
      </c>
      <c r="E368" s="126"/>
      <c r="F368" s="127">
        <v>300</v>
      </c>
      <c r="G368" s="324">
        <f t="shared" si="8"/>
        <v>0</v>
      </c>
      <c r="H368" s="237"/>
      <c r="I368" s="230"/>
    </row>
    <row r="369" spans="1:9" s="22" customFormat="1" ht="30">
      <c r="A369" s="84"/>
      <c r="B369" s="161">
        <v>104.6</v>
      </c>
      <c r="C369" s="166" t="s">
        <v>169</v>
      </c>
      <c r="D369" s="125" t="s">
        <v>532</v>
      </c>
      <c r="E369" s="126"/>
      <c r="F369" s="127">
        <v>100</v>
      </c>
      <c r="G369" s="324">
        <f t="shared" si="8"/>
        <v>0</v>
      </c>
      <c r="H369" s="353"/>
      <c r="I369" s="230"/>
    </row>
    <row r="370" spans="1:9" s="22" customFormat="1" ht="45">
      <c r="A370" s="155"/>
      <c r="B370" s="161">
        <v>104.7</v>
      </c>
      <c r="C370" s="166" t="s">
        <v>170</v>
      </c>
      <c r="D370" s="195" t="s">
        <v>531</v>
      </c>
      <c r="E370" s="126"/>
      <c r="F370" s="127">
        <v>54000</v>
      </c>
      <c r="G370" s="324">
        <f t="shared" si="8"/>
        <v>0</v>
      </c>
      <c r="H370" s="353"/>
      <c r="I370" s="230"/>
    </row>
    <row r="371" spans="1:9" s="22" customFormat="1" ht="45">
      <c r="A371" s="155"/>
      <c r="B371" s="161">
        <v>104.8</v>
      </c>
      <c r="C371" s="166" t="s">
        <v>171</v>
      </c>
      <c r="D371" s="195" t="s">
        <v>532</v>
      </c>
      <c r="E371" s="126"/>
      <c r="F371" s="127">
        <v>200</v>
      </c>
      <c r="G371" s="324">
        <f t="shared" si="8"/>
        <v>0</v>
      </c>
      <c r="H371" s="353"/>
      <c r="I371" s="230"/>
    </row>
    <row r="372" spans="1:9" s="22" customFormat="1" ht="45">
      <c r="A372" s="155"/>
      <c r="B372" s="161">
        <v>104.9</v>
      </c>
      <c r="C372" s="166" t="s">
        <v>172</v>
      </c>
      <c r="D372" s="195" t="s">
        <v>530</v>
      </c>
      <c r="E372" s="126"/>
      <c r="F372" s="127">
        <v>1500</v>
      </c>
      <c r="G372" s="324">
        <f t="shared" si="8"/>
        <v>0</v>
      </c>
      <c r="H372" s="353"/>
      <c r="I372" s="230"/>
    </row>
    <row r="373" spans="1:10" s="22" customFormat="1" ht="45">
      <c r="A373" s="84"/>
      <c r="B373" s="197">
        <v>104.1</v>
      </c>
      <c r="C373" s="166" t="s">
        <v>173</v>
      </c>
      <c r="D373" s="125" t="s">
        <v>532</v>
      </c>
      <c r="E373" s="126"/>
      <c r="F373" s="127">
        <v>1000</v>
      </c>
      <c r="G373" s="324">
        <f>E373*F373</f>
        <v>0</v>
      </c>
      <c r="H373" s="237"/>
      <c r="I373" s="230"/>
      <c r="J373" s="196"/>
    </row>
    <row r="374" spans="1:9" s="22" customFormat="1" ht="60">
      <c r="A374" s="84"/>
      <c r="B374" s="161">
        <v>104.11</v>
      </c>
      <c r="C374" s="166" t="s">
        <v>174</v>
      </c>
      <c r="D374" s="125" t="s">
        <v>530</v>
      </c>
      <c r="E374" s="126"/>
      <c r="F374" s="127">
        <v>250</v>
      </c>
      <c r="G374" s="324">
        <f t="shared" si="8"/>
        <v>0</v>
      </c>
      <c r="H374" s="353"/>
      <c r="I374" s="230"/>
    </row>
    <row r="375" spans="1:12" s="22" customFormat="1" ht="30">
      <c r="A375" s="84"/>
      <c r="B375" s="197">
        <v>104.12</v>
      </c>
      <c r="C375" s="166" t="s">
        <v>175</v>
      </c>
      <c r="D375" s="125" t="s">
        <v>530</v>
      </c>
      <c r="E375" s="126"/>
      <c r="F375" s="127">
        <v>120</v>
      </c>
      <c r="G375" s="324">
        <f t="shared" si="8"/>
        <v>0</v>
      </c>
      <c r="H375" s="237"/>
      <c r="I375" s="230"/>
      <c r="L375" s="130"/>
    </row>
    <row r="376" spans="1:9" s="22" customFormat="1" ht="15">
      <c r="A376" s="84"/>
      <c r="B376" s="127"/>
      <c r="C376" s="260" t="s">
        <v>92</v>
      </c>
      <c r="D376" s="125"/>
      <c r="E376" s="126"/>
      <c r="F376" s="127"/>
      <c r="G376" s="324">
        <f>SUM(G364:G375)</f>
        <v>0</v>
      </c>
      <c r="H376" s="353"/>
      <c r="I376" s="230"/>
    </row>
    <row r="377" spans="1:9" s="22" customFormat="1" ht="30">
      <c r="A377" s="84">
        <v>105</v>
      </c>
      <c r="B377" s="127"/>
      <c r="C377" s="166" t="s">
        <v>176</v>
      </c>
      <c r="D377" s="125" t="s">
        <v>530</v>
      </c>
      <c r="E377" s="126"/>
      <c r="F377" s="127">
        <v>420</v>
      </c>
      <c r="G377" s="324">
        <f>E377*F377</f>
        <v>0</v>
      </c>
      <c r="H377" s="237"/>
      <c r="I377" s="230"/>
    </row>
    <row r="378" spans="1:9" s="22" customFormat="1" ht="15">
      <c r="A378" s="84"/>
      <c r="B378" s="127"/>
      <c r="C378" s="260" t="s">
        <v>93</v>
      </c>
      <c r="D378" s="125"/>
      <c r="E378" s="126"/>
      <c r="F378" s="127"/>
      <c r="G378" s="324">
        <f>G377*1</f>
        <v>0</v>
      </c>
      <c r="H378" s="353"/>
      <c r="I378" s="230"/>
    </row>
    <row r="379" spans="1:9" s="22" customFormat="1" ht="30">
      <c r="A379" s="84">
        <v>106</v>
      </c>
      <c r="B379" s="127"/>
      <c r="C379" s="166" t="s">
        <v>177</v>
      </c>
      <c r="D379" s="125" t="s">
        <v>532</v>
      </c>
      <c r="E379" s="126"/>
      <c r="F379" s="127">
        <v>500</v>
      </c>
      <c r="G379" s="324">
        <f>E379*F379</f>
        <v>0</v>
      </c>
      <c r="H379" s="237"/>
      <c r="I379" s="230"/>
    </row>
    <row r="380" spans="1:9" s="22" customFormat="1" ht="15">
      <c r="A380" s="84"/>
      <c r="B380" s="127"/>
      <c r="C380" s="260" t="s">
        <v>94</v>
      </c>
      <c r="D380" s="125"/>
      <c r="E380" s="126"/>
      <c r="F380" s="127"/>
      <c r="G380" s="324">
        <f>G379*1</f>
        <v>0</v>
      </c>
      <c r="H380" s="353"/>
      <c r="I380" s="230"/>
    </row>
    <row r="381" spans="1:9" s="22" customFormat="1" ht="30">
      <c r="A381" s="84">
        <v>107</v>
      </c>
      <c r="B381" s="127"/>
      <c r="C381" s="166" t="s">
        <v>178</v>
      </c>
      <c r="D381" s="125" t="s">
        <v>532</v>
      </c>
      <c r="E381" s="126"/>
      <c r="F381" s="127">
        <v>500</v>
      </c>
      <c r="G381" s="324">
        <f>E381*F381</f>
        <v>0</v>
      </c>
      <c r="H381" s="237"/>
      <c r="I381" s="230"/>
    </row>
    <row r="382" spans="1:9" s="22" customFormat="1" ht="15">
      <c r="A382" s="84"/>
      <c r="B382" s="127"/>
      <c r="C382" s="260" t="s">
        <v>95</v>
      </c>
      <c r="D382" s="125"/>
      <c r="E382" s="126"/>
      <c r="F382" s="127"/>
      <c r="G382" s="324">
        <f>G381*1</f>
        <v>0</v>
      </c>
      <c r="H382" s="353"/>
      <c r="I382" s="230"/>
    </row>
    <row r="383" spans="1:9" s="22" customFormat="1" ht="63">
      <c r="A383" s="84">
        <v>108</v>
      </c>
      <c r="B383" s="127"/>
      <c r="C383" s="292" t="s">
        <v>951</v>
      </c>
      <c r="D383" s="125"/>
      <c r="E383" s="126"/>
      <c r="F383" s="127"/>
      <c r="G383" s="324"/>
      <c r="H383" s="353"/>
      <c r="I383" s="230"/>
    </row>
    <row r="384" spans="1:12" s="22" customFormat="1" ht="60">
      <c r="A384" s="84"/>
      <c r="B384" s="127">
        <v>108.1</v>
      </c>
      <c r="C384" s="166" t="s">
        <v>179</v>
      </c>
      <c r="D384" s="125" t="s">
        <v>530</v>
      </c>
      <c r="E384" s="126"/>
      <c r="F384" s="127">
        <v>650</v>
      </c>
      <c r="G384" s="324">
        <f>E384*F384</f>
        <v>0</v>
      </c>
      <c r="H384" s="353"/>
      <c r="I384" s="230"/>
      <c r="L384" s="130"/>
    </row>
    <row r="385" spans="1:11" s="22" customFormat="1" ht="90">
      <c r="A385" s="84"/>
      <c r="B385" s="127">
        <v>108.2</v>
      </c>
      <c r="C385" s="166" t="s">
        <v>180</v>
      </c>
      <c r="D385" s="125" t="s">
        <v>530</v>
      </c>
      <c r="E385" s="126"/>
      <c r="F385" s="127">
        <v>2000</v>
      </c>
      <c r="G385" s="324">
        <f>E385*F385</f>
        <v>0</v>
      </c>
      <c r="H385" s="353"/>
      <c r="I385" s="230"/>
      <c r="K385" s="130"/>
    </row>
    <row r="386" spans="1:11" s="22" customFormat="1" ht="60">
      <c r="A386" s="84"/>
      <c r="B386" s="127">
        <v>108.3</v>
      </c>
      <c r="C386" s="166" t="s">
        <v>749</v>
      </c>
      <c r="D386" s="125" t="s">
        <v>532</v>
      </c>
      <c r="E386" s="126"/>
      <c r="F386" s="127">
        <v>1500</v>
      </c>
      <c r="G386" s="324">
        <f>E386*F386</f>
        <v>0</v>
      </c>
      <c r="H386" s="353"/>
      <c r="I386" s="230"/>
      <c r="K386" s="130"/>
    </row>
    <row r="387" spans="1:11" s="22" customFormat="1" ht="75">
      <c r="A387" s="84"/>
      <c r="B387" s="127">
        <v>108.4</v>
      </c>
      <c r="C387" s="166" t="s">
        <v>750</v>
      </c>
      <c r="D387" s="125" t="s">
        <v>532</v>
      </c>
      <c r="E387" s="126"/>
      <c r="F387" s="127">
        <v>100</v>
      </c>
      <c r="G387" s="324">
        <f>E387*F387</f>
        <v>0</v>
      </c>
      <c r="H387" s="353"/>
      <c r="I387" s="230"/>
      <c r="K387" s="130"/>
    </row>
    <row r="388" spans="1:11" s="22" customFormat="1" ht="15">
      <c r="A388" s="84"/>
      <c r="B388" s="127"/>
      <c r="C388" s="260" t="s">
        <v>96</v>
      </c>
      <c r="D388" s="125"/>
      <c r="E388" s="126"/>
      <c r="F388" s="127"/>
      <c r="G388" s="324">
        <f>SUM(G384:G387)</f>
        <v>0</v>
      </c>
      <c r="H388" s="353"/>
      <c r="I388" s="230"/>
      <c r="K388" s="130"/>
    </row>
    <row r="389" spans="1:9" s="22" customFormat="1" ht="15.75">
      <c r="A389" s="155"/>
      <c r="B389" s="197"/>
      <c r="C389" s="293" t="s">
        <v>950</v>
      </c>
      <c r="D389" s="195"/>
      <c r="E389" s="126"/>
      <c r="F389" s="127"/>
      <c r="G389" s="315"/>
      <c r="H389" s="353"/>
      <c r="I389" s="230"/>
    </row>
    <row r="390" spans="1:9" s="22" customFormat="1" ht="30">
      <c r="A390" s="155">
        <v>109</v>
      </c>
      <c r="B390" s="161"/>
      <c r="C390" s="166" t="s">
        <v>181</v>
      </c>
      <c r="D390" s="195" t="s">
        <v>530</v>
      </c>
      <c r="E390" s="126"/>
      <c r="F390" s="127">
        <v>5150</v>
      </c>
      <c r="G390" s="324">
        <f>E390*F390</f>
        <v>0</v>
      </c>
      <c r="H390" s="353"/>
      <c r="I390" s="230"/>
    </row>
    <row r="391" spans="1:9" s="22" customFormat="1" ht="15">
      <c r="A391" s="84"/>
      <c r="B391" s="127"/>
      <c r="C391" s="260" t="s">
        <v>97</v>
      </c>
      <c r="D391" s="125"/>
      <c r="E391" s="126"/>
      <c r="F391" s="127"/>
      <c r="G391" s="324">
        <f>G390*1</f>
        <v>0</v>
      </c>
      <c r="H391" s="353"/>
      <c r="I391" s="230"/>
    </row>
    <row r="392" spans="1:9" s="22" customFormat="1" ht="30">
      <c r="A392" s="84">
        <v>110</v>
      </c>
      <c r="B392" s="127"/>
      <c r="C392" s="166" t="s">
        <v>182</v>
      </c>
      <c r="D392" s="125" t="s">
        <v>530</v>
      </c>
      <c r="E392" s="126"/>
      <c r="F392" s="127">
        <v>1000</v>
      </c>
      <c r="G392" s="324">
        <f>E392*F392</f>
        <v>0</v>
      </c>
      <c r="H392" s="353"/>
      <c r="I392" s="230"/>
    </row>
    <row r="393" spans="1:12" s="22" customFormat="1" ht="15">
      <c r="A393" s="84"/>
      <c r="B393" s="127"/>
      <c r="C393" s="260" t="s">
        <v>98</v>
      </c>
      <c r="D393" s="125"/>
      <c r="E393" s="126"/>
      <c r="F393" s="127"/>
      <c r="G393" s="324">
        <f>G392*1</f>
        <v>0</v>
      </c>
      <c r="H393" s="353"/>
      <c r="I393" s="230"/>
      <c r="J393" s="129"/>
      <c r="K393" s="130"/>
      <c r="L393" s="130"/>
    </row>
    <row r="394" spans="1:9" s="22" customFormat="1" ht="30">
      <c r="A394" s="155">
        <v>111</v>
      </c>
      <c r="B394" s="127"/>
      <c r="C394" s="166" t="s">
        <v>183</v>
      </c>
      <c r="D394" s="125" t="s">
        <v>532</v>
      </c>
      <c r="E394" s="126"/>
      <c r="F394" s="127">
        <v>400</v>
      </c>
      <c r="G394" s="324">
        <f>E394*F394</f>
        <v>0</v>
      </c>
      <c r="H394" s="353"/>
      <c r="I394" s="230"/>
    </row>
    <row r="395" spans="1:9" s="22" customFormat="1" ht="15">
      <c r="A395" s="84"/>
      <c r="B395" s="127"/>
      <c r="C395" s="260" t="s">
        <v>99</v>
      </c>
      <c r="D395" s="125"/>
      <c r="E395" s="126"/>
      <c r="F395" s="127"/>
      <c r="G395" s="324">
        <f>G394*1</f>
        <v>0</v>
      </c>
      <c r="H395" s="353"/>
      <c r="I395" s="230"/>
    </row>
    <row r="396" spans="1:9" s="22" customFormat="1" ht="45">
      <c r="A396" s="84">
        <v>112</v>
      </c>
      <c r="B396" s="127"/>
      <c r="C396" s="166" t="s">
        <v>184</v>
      </c>
      <c r="D396" s="125" t="s">
        <v>532</v>
      </c>
      <c r="E396" s="126"/>
      <c r="F396" s="127">
        <v>1000</v>
      </c>
      <c r="G396" s="324">
        <f>E396*F396</f>
        <v>0</v>
      </c>
      <c r="H396" s="237"/>
      <c r="I396" s="230"/>
    </row>
    <row r="397" spans="1:9" s="22" customFormat="1" ht="15">
      <c r="A397" s="84"/>
      <c r="B397" s="127"/>
      <c r="C397" s="260" t="s">
        <v>100</v>
      </c>
      <c r="D397" s="125"/>
      <c r="E397" s="126"/>
      <c r="F397" s="127"/>
      <c r="G397" s="324">
        <f>G396*1</f>
        <v>0</v>
      </c>
      <c r="H397" s="353"/>
      <c r="I397" s="230"/>
    </row>
    <row r="398" spans="1:9" s="22" customFormat="1" ht="15">
      <c r="A398" s="155">
        <v>113</v>
      </c>
      <c r="B398" s="127"/>
      <c r="C398" s="166" t="s">
        <v>185</v>
      </c>
      <c r="D398" s="125" t="s">
        <v>530</v>
      </c>
      <c r="E398" s="126"/>
      <c r="F398" s="127">
        <v>20</v>
      </c>
      <c r="G398" s="324">
        <f>E398*F398</f>
        <v>0</v>
      </c>
      <c r="H398" s="353"/>
      <c r="I398" s="230"/>
    </row>
    <row r="399" spans="1:9" s="22" customFormat="1" ht="15">
      <c r="A399" s="84"/>
      <c r="B399" s="127"/>
      <c r="C399" s="260" t="s">
        <v>101</v>
      </c>
      <c r="D399" s="125"/>
      <c r="E399" s="126"/>
      <c r="F399" s="127"/>
      <c r="G399" s="324">
        <f>G398*1</f>
        <v>0</v>
      </c>
      <c r="H399" s="353"/>
      <c r="I399" s="230"/>
    </row>
    <row r="400" spans="1:9" s="22" customFormat="1" ht="18.75">
      <c r="A400" s="84">
        <v>114</v>
      </c>
      <c r="B400" s="127"/>
      <c r="C400" s="290" t="s">
        <v>855</v>
      </c>
      <c r="D400" s="125"/>
      <c r="E400" s="126"/>
      <c r="F400" s="127"/>
      <c r="G400" s="324"/>
      <c r="H400" s="353"/>
      <c r="I400" s="230"/>
    </row>
    <row r="401" spans="1:9" s="22" customFormat="1" ht="30">
      <c r="A401" s="84"/>
      <c r="B401" s="127">
        <v>114.1</v>
      </c>
      <c r="C401" s="166" t="s">
        <v>186</v>
      </c>
      <c r="D401" s="125" t="s">
        <v>530</v>
      </c>
      <c r="E401" s="126"/>
      <c r="F401" s="127">
        <v>100</v>
      </c>
      <c r="G401" s="324">
        <f>E401*F401</f>
        <v>0</v>
      </c>
      <c r="H401" s="353"/>
      <c r="I401" s="230"/>
    </row>
    <row r="402" spans="1:12" s="22" customFormat="1" ht="30">
      <c r="A402" s="155"/>
      <c r="B402" s="161">
        <v>114.2</v>
      </c>
      <c r="C402" s="166" t="s">
        <v>187</v>
      </c>
      <c r="D402" s="195" t="s">
        <v>532</v>
      </c>
      <c r="E402" s="126"/>
      <c r="F402" s="127">
        <v>1800</v>
      </c>
      <c r="G402" s="324">
        <f aca="true" t="shared" si="9" ref="G402:G411">E402*F402</f>
        <v>0</v>
      </c>
      <c r="H402" s="353"/>
      <c r="I402" s="230"/>
      <c r="L402" s="130"/>
    </row>
    <row r="403" spans="1:11" s="22" customFormat="1" ht="30">
      <c r="A403" s="84"/>
      <c r="B403" s="127">
        <v>114.3</v>
      </c>
      <c r="C403" s="166" t="s">
        <v>188</v>
      </c>
      <c r="D403" s="125" t="s">
        <v>532</v>
      </c>
      <c r="E403" s="126"/>
      <c r="F403" s="127">
        <v>1000</v>
      </c>
      <c r="G403" s="324">
        <f t="shared" si="9"/>
        <v>0</v>
      </c>
      <c r="H403" s="353"/>
      <c r="I403" s="230"/>
      <c r="J403" s="198"/>
      <c r="K403" s="199"/>
    </row>
    <row r="404" spans="1:9" s="22" customFormat="1" ht="15">
      <c r="A404" s="84"/>
      <c r="B404" s="161">
        <v>114.4</v>
      </c>
      <c r="C404" s="166" t="s">
        <v>189</v>
      </c>
      <c r="D404" s="125" t="s">
        <v>531</v>
      </c>
      <c r="E404" s="126"/>
      <c r="F404" s="127">
        <v>4000</v>
      </c>
      <c r="G404" s="324">
        <f t="shared" si="9"/>
        <v>0</v>
      </c>
      <c r="H404" s="353"/>
      <c r="I404" s="230"/>
    </row>
    <row r="405" spans="1:9" s="22" customFormat="1" ht="45">
      <c r="A405" s="84"/>
      <c r="B405" s="127">
        <v>114.5</v>
      </c>
      <c r="C405" s="166" t="s">
        <v>190</v>
      </c>
      <c r="D405" s="125" t="s">
        <v>532</v>
      </c>
      <c r="E405" s="126"/>
      <c r="F405" s="127">
        <v>1000</v>
      </c>
      <c r="G405" s="324">
        <f t="shared" si="9"/>
        <v>0</v>
      </c>
      <c r="H405" s="353"/>
      <c r="I405" s="230"/>
    </row>
    <row r="406" spans="1:9" s="22" customFormat="1" ht="30">
      <c r="A406" s="84"/>
      <c r="B406" s="161">
        <v>114.6</v>
      </c>
      <c r="C406" s="166" t="s">
        <v>191</v>
      </c>
      <c r="D406" s="125" t="s">
        <v>530</v>
      </c>
      <c r="E406" s="126"/>
      <c r="F406" s="127">
        <v>20</v>
      </c>
      <c r="G406" s="324">
        <f t="shared" si="9"/>
        <v>0</v>
      </c>
      <c r="H406" s="353"/>
      <c r="I406" s="230"/>
    </row>
    <row r="407" spans="1:9" s="22" customFormat="1" ht="30">
      <c r="A407" s="84"/>
      <c r="B407" s="127">
        <v>114.7</v>
      </c>
      <c r="C407" s="166" t="s">
        <v>192</v>
      </c>
      <c r="D407" s="125" t="s">
        <v>530</v>
      </c>
      <c r="E407" s="126"/>
      <c r="F407" s="127">
        <v>20</v>
      </c>
      <c r="G407" s="324">
        <f t="shared" si="9"/>
        <v>0</v>
      </c>
      <c r="H407" s="353"/>
      <c r="I407" s="230"/>
    </row>
    <row r="408" spans="1:9" s="22" customFormat="1" ht="30">
      <c r="A408" s="84"/>
      <c r="B408" s="161">
        <v>114.8</v>
      </c>
      <c r="C408" s="166" t="s">
        <v>193</v>
      </c>
      <c r="D408" s="125" t="s">
        <v>530</v>
      </c>
      <c r="E408" s="126"/>
      <c r="F408" s="127">
        <v>60</v>
      </c>
      <c r="G408" s="324">
        <f t="shared" si="9"/>
        <v>0</v>
      </c>
      <c r="H408" s="353"/>
      <c r="I408" s="230"/>
    </row>
    <row r="409" spans="1:9" s="22" customFormat="1" ht="30">
      <c r="A409" s="84"/>
      <c r="B409" s="127">
        <v>114.9</v>
      </c>
      <c r="C409" s="166" t="s">
        <v>194</v>
      </c>
      <c r="D409" s="125" t="s">
        <v>530</v>
      </c>
      <c r="E409" s="126"/>
      <c r="F409" s="127">
        <v>60</v>
      </c>
      <c r="G409" s="324">
        <f t="shared" si="9"/>
        <v>0</v>
      </c>
      <c r="H409" s="237"/>
      <c r="I409" s="230"/>
    </row>
    <row r="410" spans="1:9" s="22" customFormat="1" ht="30">
      <c r="A410" s="84"/>
      <c r="B410" s="197">
        <v>114.1</v>
      </c>
      <c r="C410" s="166" t="s">
        <v>195</v>
      </c>
      <c r="D410" s="125" t="s">
        <v>531</v>
      </c>
      <c r="E410" s="126"/>
      <c r="F410" s="127">
        <v>75</v>
      </c>
      <c r="G410" s="324">
        <f t="shared" si="9"/>
        <v>0</v>
      </c>
      <c r="H410" s="353"/>
      <c r="I410" s="230"/>
    </row>
    <row r="411" spans="1:9" s="22" customFormat="1" ht="30">
      <c r="A411" s="84"/>
      <c r="B411" s="128">
        <v>114.11</v>
      </c>
      <c r="C411" s="166" t="s">
        <v>196</v>
      </c>
      <c r="D411" s="125" t="s">
        <v>530</v>
      </c>
      <c r="E411" s="126"/>
      <c r="F411" s="127">
        <v>40</v>
      </c>
      <c r="G411" s="324">
        <f t="shared" si="9"/>
        <v>0</v>
      </c>
      <c r="H411" s="353"/>
      <c r="I411" s="230"/>
    </row>
    <row r="412" spans="1:9" s="22" customFormat="1" ht="15">
      <c r="A412" s="84"/>
      <c r="B412" s="127"/>
      <c r="C412" s="260" t="s">
        <v>102</v>
      </c>
      <c r="D412" s="125"/>
      <c r="E412" s="126"/>
      <c r="F412" s="127"/>
      <c r="G412" s="324">
        <f>SUM(G401:G411)</f>
        <v>0</v>
      </c>
      <c r="H412" s="353"/>
      <c r="I412" s="230"/>
    </row>
    <row r="413" spans="1:9" s="22" customFormat="1" ht="30">
      <c r="A413" s="84">
        <v>115</v>
      </c>
      <c r="B413" s="127"/>
      <c r="C413" s="166" t="s">
        <v>197</v>
      </c>
      <c r="D413" s="125" t="s">
        <v>532</v>
      </c>
      <c r="E413" s="126"/>
      <c r="F413" s="127">
        <v>100</v>
      </c>
      <c r="G413" s="324">
        <f>E413*F413</f>
        <v>0</v>
      </c>
      <c r="H413" s="237"/>
      <c r="I413" s="230"/>
    </row>
    <row r="414" spans="1:9" s="22" customFormat="1" ht="15">
      <c r="A414" s="84"/>
      <c r="B414" s="127"/>
      <c r="C414" s="260" t="s">
        <v>103</v>
      </c>
      <c r="D414" s="125"/>
      <c r="E414" s="126"/>
      <c r="F414" s="127"/>
      <c r="G414" s="324">
        <f>G413*1</f>
        <v>0</v>
      </c>
      <c r="H414" s="353"/>
      <c r="I414" s="230"/>
    </row>
    <row r="415" spans="1:9" s="22" customFormat="1" ht="15">
      <c r="A415" s="84">
        <v>116</v>
      </c>
      <c r="B415" s="127"/>
      <c r="C415" s="166" t="s">
        <v>198</v>
      </c>
      <c r="D415" s="125" t="s">
        <v>532</v>
      </c>
      <c r="E415" s="126"/>
      <c r="F415" s="127">
        <v>100</v>
      </c>
      <c r="G415" s="324">
        <f>E415*F415</f>
        <v>0</v>
      </c>
      <c r="H415" s="237"/>
      <c r="I415" s="230"/>
    </row>
    <row r="416" spans="1:9" s="22" customFormat="1" ht="15">
      <c r="A416" s="84"/>
      <c r="B416" s="127"/>
      <c r="C416" s="260" t="s">
        <v>104</v>
      </c>
      <c r="D416" s="125"/>
      <c r="E416" s="126"/>
      <c r="F416" s="127"/>
      <c r="G416" s="324">
        <f>G415*1</f>
        <v>0</v>
      </c>
      <c r="H416" s="353"/>
      <c r="I416" s="230"/>
    </row>
    <row r="417" spans="1:9" s="22" customFormat="1" ht="45">
      <c r="A417" s="84">
        <v>117</v>
      </c>
      <c r="B417" s="127"/>
      <c r="C417" s="166" t="s">
        <v>199</v>
      </c>
      <c r="D417" s="168" t="s">
        <v>746</v>
      </c>
      <c r="E417" s="126"/>
      <c r="F417" s="127">
        <v>10</v>
      </c>
      <c r="G417" s="324">
        <f>E417*F417</f>
        <v>0</v>
      </c>
      <c r="H417" s="237"/>
      <c r="I417" s="230"/>
    </row>
    <row r="418" spans="1:9" s="22" customFormat="1" ht="15">
      <c r="A418" s="84"/>
      <c r="B418" s="127"/>
      <c r="C418" s="260" t="s">
        <v>105</v>
      </c>
      <c r="D418" s="125"/>
      <c r="E418" s="126"/>
      <c r="F418" s="127"/>
      <c r="G418" s="324">
        <f>G417*1</f>
        <v>0</v>
      </c>
      <c r="H418" s="353"/>
      <c r="I418" s="230"/>
    </row>
    <row r="419" spans="1:9" s="22" customFormat="1" ht="45">
      <c r="A419" s="84">
        <v>118</v>
      </c>
      <c r="B419" s="161"/>
      <c r="C419" s="166" t="s">
        <v>200</v>
      </c>
      <c r="D419" s="195" t="s">
        <v>812</v>
      </c>
      <c r="E419" s="126"/>
      <c r="F419" s="127">
        <v>110</v>
      </c>
      <c r="G419" s="315">
        <f>E419*F419</f>
        <v>0</v>
      </c>
      <c r="H419" s="353"/>
      <c r="I419" s="230"/>
    </row>
    <row r="420" spans="1:9" s="22" customFormat="1" ht="15">
      <c r="A420" s="84"/>
      <c r="B420" s="127"/>
      <c r="C420" s="260" t="s">
        <v>106</v>
      </c>
      <c r="D420" s="125"/>
      <c r="E420" s="126"/>
      <c r="F420" s="127"/>
      <c r="G420" s="324">
        <f>G419*1</f>
        <v>0</v>
      </c>
      <c r="H420" s="353"/>
      <c r="I420" s="230"/>
    </row>
    <row r="421" spans="1:9" s="22" customFormat="1" ht="15">
      <c r="A421" s="84">
        <v>119</v>
      </c>
      <c r="B421" s="127"/>
      <c r="C421" s="166" t="s">
        <v>201</v>
      </c>
      <c r="D421" s="125" t="s">
        <v>531</v>
      </c>
      <c r="E421" s="126"/>
      <c r="F421" s="127">
        <v>2000</v>
      </c>
      <c r="G421" s="324">
        <f>E421*F421</f>
        <v>0</v>
      </c>
      <c r="H421" s="353"/>
      <c r="I421" s="230"/>
    </row>
    <row r="422" spans="1:9" s="22" customFormat="1" ht="15">
      <c r="A422" s="84"/>
      <c r="B422" s="127"/>
      <c r="C422" s="260" t="s">
        <v>107</v>
      </c>
      <c r="D422" s="125"/>
      <c r="E422" s="126"/>
      <c r="F422" s="127"/>
      <c r="G422" s="324">
        <f>G421*1</f>
        <v>0</v>
      </c>
      <c r="H422" s="353"/>
      <c r="I422" s="230"/>
    </row>
    <row r="423" spans="1:9" s="22" customFormat="1" ht="45">
      <c r="A423" s="84">
        <v>120</v>
      </c>
      <c r="B423" s="127"/>
      <c r="C423" s="166" t="s">
        <v>202</v>
      </c>
      <c r="D423" s="125" t="s">
        <v>530</v>
      </c>
      <c r="E423" s="126"/>
      <c r="F423" s="127">
        <v>5</v>
      </c>
      <c r="G423" s="324">
        <f>E423*F423</f>
        <v>0</v>
      </c>
      <c r="H423" s="353"/>
      <c r="I423" s="230"/>
    </row>
    <row r="424" spans="1:9" s="22" customFormat="1" ht="15">
      <c r="A424" s="84"/>
      <c r="B424" s="127"/>
      <c r="C424" s="260" t="s">
        <v>108</v>
      </c>
      <c r="D424" s="125"/>
      <c r="E424" s="126"/>
      <c r="F424" s="127"/>
      <c r="G424" s="324">
        <f>G423*1</f>
        <v>0</v>
      </c>
      <c r="H424" s="353"/>
      <c r="I424" s="230"/>
    </row>
    <row r="425" spans="1:9" s="22" customFormat="1" ht="30">
      <c r="A425" s="84">
        <v>121</v>
      </c>
      <c r="B425" s="127"/>
      <c r="C425" s="166" t="s">
        <v>203</v>
      </c>
      <c r="D425" s="125" t="s">
        <v>530</v>
      </c>
      <c r="E425" s="126"/>
      <c r="F425" s="127">
        <v>20</v>
      </c>
      <c r="G425" s="324">
        <f>E425*F425</f>
        <v>0</v>
      </c>
      <c r="H425" s="353"/>
      <c r="I425" s="230"/>
    </row>
    <row r="426" spans="1:9" s="22" customFormat="1" ht="15">
      <c r="A426" s="84"/>
      <c r="B426" s="127"/>
      <c r="C426" s="260" t="s">
        <v>788</v>
      </c>
      <c r="D426" s="125"/>
      <c r="E426" s="126"/>
      <c r="F426" s="127"/>
      <c r="G426" s="324">
        <f>G425*1</f>
        <v>0</v>
      </c>
      <c r="H426" s="353"/>
      <c r="I426" s="230"/>
    </row>
    <row r="427" spans="1:9" s="22" customFormat="1" ht="30">
      <c r="A427" s="84">
        <v>122</v>
      </c>
      <c r="B427" s="127"/>
      <c r="C427" s="166" t="s">
        <v>204</v>
      </c>
      <c r="D427" s="125" t="s">
        <v>530</v>
      </c>
      <c r="E427" s="126"/>
      <c r="F427" s="127">
        <v>200</v>
      </c>
      <c r="G427" s="324">
        <f>E427*F427</f>
        <v>0</v>
      </c>
      <c r="H427" s="237"/>
      <c r="I427" s="230"/>
    </row>
    <row r="428" spans="1:9" s="22" customFormat="1" ht="15">
      <c r="A428" s="84"/>
      <c r="B428" s="127"/>
      <c r="C428" s="260" t="s">
        <v>109</v>
      </c>
      <c r="D428" s="125"/>
      <c r="E428" s="126"/>
      <c r="F428" s="127"/>
      <c r="G428" s="324">
        <f>G427*1</f>
        <v>0</v>
      </c>
      <c r="H428" s="353"/>
      <c r="I428" s="230"/>
    </row>
    <row r="429" spans="1:9" s="22" customFormat="1" ht="45">
      <c r="A429" s="84">
        <v>123</v>
      </c>
      <c r="B429" s="161"/>
      <c r="C429" s="166" t="s">
        <v>205</v>
      </c>
      <c r="D429" s="195" t="s">
        <v>530</v>
      </c>
      <c r="E429" s="126"/>
      <c r="F429" s="127">
        <v>110</v>
      </c>
      <c r="G429" s="315">
        <f>E429*F429</f>
        <v>0</v>
      </c>
      <c r="H429" s="353"/>
      <c r="I429" s="230"/>
    </row>
    <row r="430" spans="1:9" s="22" customFormat="1" ht="15">
      <c r="A430" s="84"/>
      <c r="B430" s="127"/>
      <c r="C430" s="260" t="s">
        <v>537</v>
      </c>
      <c r="D430" s="125"/>
      <c r="E430" s="126"/>
      <c r="F430" s="127"/>
      <c r="G430" s="324">
        <f>G429*1</f>
        <v>0</v>
      </c>
      <c r="H430" s="353"/>
      <c r="I430" s="230"/>
    </row>
    <row r="431" spans="1:9" s="22" customFormat="1" ht="60">
      <c r="A431" s="84">
        <v>124</v>
      </c>
      <c r="B431" s="127"/>
      <c r="C431" s="166" t="s">
        <v>206</v>
      </c>
      <c r="D431" s="125" t="s">
        <v>532</v>
      </c>
      <c r="E431" s="126"/>
      <c r="F431" s="127">
        <v>100</v>
      </c>
      <c r="G431" s="324">
        <f>E431*F431</f>
        <v>0</v>
      </c>
      <c r="H431" s="353"/>
      <c r="I431" s="230"/>
    </row>
    <row r="432" spans="1:9" s="22" customFormat="1" ht="15">
      <c r="A432" s="84"/>
      <c r="B432" s="127"/>
      <c r="C432" s="260" t="s">
        <v>110</v>
      </c>
      <c r="D432" s="125"/>
      <c r="E432" s="126"/>
      <c r="F432" s="127"/>
      <c r="G432" s="324">
        <f>G431*1</f>
        <v>0</v>
      </c>
      <c r="H432" s="353"/>
      <c r="I432" s="230"/>
    </row>
    <row r="433" spans="1:9" s="22" customFormat="1" ht="120">
      <c r="A433" s="84">
        <v>125</v>
      </c>
      <c r="B433" s="127">
        <v>125.1</v>
      </c>
      <c r="C433" s="166" t="s">
        <v>207</v>
      </c>
      <c r="D433" s="125" t="s">
        <v>532</v>
      </c>
      <c r="E433" s="126"/>
      <c r="F433" s="127">
        <v>500</v>
      </c>
      <c r="G433" s="324">
        <f>E433*F433</f>
        <v>0</v>
      </c>
      <c r="H433" s="237"/>
      <c r="I433" s="230"/>
    </row>
    <row r="434" spans="1:9" s="22" customFormat="1" ht="60">
      <c r="A434" s="84"/>
      <c r="B434" s="127">
        <v>125.2</v>
      </c>
      <c r="C434" s="166" t="s">
        <v>208</v>
      </c>
      <c r="D434" s="125" t="s">
        <v>659</v>
      </c>
      <c r="E434" s="126"/>
      <c r="F434" s="127">
        <v>10</v>
      </c>
      <c r="G434" s="324">
        <f>E434*F434</f>
        <v>0</v>
      </c>
      <c r="H434" s="237"/>
      <c r="I434" s="230"/>
    </row>
    <row r="435" spans="1:9" s="22" customFormat="1" ht="15">
      <c r="A435" s="84"/>
      <c r="B435" s="127"/>
      <c r="C435" s="260" t="s">
        <v>111</v>
      </c>
      <c r="D435" s="125"/>
      <c r="E435" s="126"/>
      <c r="F435" s="127"/>
      <c r="G435" s="324">
        <f>SUM(G433:G434)</f>
        <v>0</v>
      </c>
      <c r="H435" s="353"/>
      <c r="I435" s="230"/>
    </row>
    <row r="436" spans="1:9" s="22" customFormat="1" ht="30">
      <c r="A436" s="84">
        <v>126</v>
      </c>
      <c r="B436" s="127"/>
      <c r="C436" s="166" t="s">
        <v>209</v>
      </c>
      <c r="D436" s="125" t="s">
        <v>530</v>
      </c>
      <c r="E436" s="126"/>
      <c r="F436" s="127">
        <v>100</v>
      </c>
      <c r="G436" s="324">
        <f>E436*F436</f>
        <v>0</v>
      </c>
      <c r="H436" s="237"/>
      <c r="I436" s="230"/>
    </row>
    <row r="437" spans="1:9" s="22" customFormat="1" ht="15">
      <c r="A437" s="84"/>
      <c r="B437" s="127"/>
      <c r="C437" s="260" t="s">
        <v>112</v>
      </c>
      <c r="D437" s="125"/>
      <c r="E437" s="126"/>
      <c r="F437" s="127"/>
      <c r="G437" s="324">
        <f>E437*F437</f>
        <v>0</v>
      </c>
      <c r="H437" s="353"/>
      <c r="I437" s="230"/>
    </row>
    <row r="438" spans="1:9" s="22" customFormat="1" ht="30">
      <c r="A438" s="200">
        <v>127</v>
      </c>
      <c r="B438" s="127">
        <v>127.1</v>
      </c>
      <c r="C438" s="166" t="s">
        <v>210</v>
      </c>
      <c r="D438" s="125" t="s">
        <v>532</v>
      </c>
      <c r="E438" s="126"/>
      <c r="F438" s="127">
        <v>500</v>
      </c>
      <c r="G438" s="324">
        <f>E438*F438</f>
        <v>0</v>
      </c>
      <c r="H438" s="237"/>
      <c r="I438" s="230"/>
    </row>
    <row r="439" spans="1:9" s="22" customFormat="1" ht="30">
      <c r="A439" s="84"/>
      <c r="B439" s="127">
        <v>127.2</v>
      </c>
      <c r="C439" s="166" t="s">
        <v>211</v>
      </c>
      <c r="D439" s="125" t="s">
        <v>531</v>
      </c>
      <c r="E439" s="126"/>
      <c r="F439" s="127">
        <v>400</v>
      </c>
      <c r="G439" s="324">
        <f>E439*F439</f>
        <v>0</v>
      </c>
      <c r="H439" s="237"/>
      <c r="I439" s="230"/>
    </row>
    <row r="440" spans="1:9" s="22" customFormat="1" ht="30">
      <c r="A440" s="84"/>
      <c r="B440" s="127">
        <v>127.3</v>
      </c>
      <c r="C440" s="166" t="s">
        <v>212</v>
      </c>
      <c r="D440" s="125" t="s">
        <v>531</v>
      </c>
      <c r="E440" s="126"/>
      <c r="F440" s="127">
        <v>10</v>
      </c>
      <c r="G440" s="324">
        <f>E440*F440</f>
        <v>0</v>
      </c>
      <c r="H440" s="237"/>
      <c r="I440" s="230"/>
    </row>
    <row r="441" spans="1:9" s="22" customFormat="1" ht="15">
      <c r="A441" s="84"/>
      <c r="B441" s="127"/>
      <c r="C441" s="260" t="s">
        <v>113</v>
      </c>
      <c r="D441" s="125"/>
      <c r="E441" s="126"/>
      <c r="F441" s="127"/>
      <c r="G441" s="324">
        <f>SUM(G438:G440)</f>
        <v>0</v>
      </c>
      <c r="H441" s="353"/>
      <c r="I441" s="230"/>
    </row>
    <row r="442" spans="1:9" s="22" customFormat="1" ht="30">
      <c r="A442" s="84">
        <v>128</v>
      </c>
      <c r="B442" s="127">
        <v>128.1</v>
      </c>
      <c r="C442" s="265" t="s">
        <v>856</v>
      </c>
      <c r="D442" s="125" t="s">
        <v>532</v>
      </c>
      <c r="E442" s="126"/>
      <c r="F442" s="127">
        <v>500</v>
      </c>
      <c r="G442" s="324">
        <f>E442*F442</f>
        <v>0</v>
      </c>
      <c r="H442" s="237"/>
      <c r="I442" s="230"/>
    </row>
    <row r="443" spans="1:9" s="22" customFormat="1" ht="30">
      <c r="A443" s="84"/>
      <c r="B443" s="127">
        <v>128.2</v>
      </c>
      <c r="C443" s="265" t="s">
        <v>854</v>
      </c>
      <c r="D443" s="125" t="s">
        <v>531</v>
      </c>
      <c r="E443" s="126"/>
      <c r="F443" s="127">
        <v>10</v>
      </c>
      <c r="G443" s="324">
        <f>E443*F443</f>
        <v>0</v>
      </c>
      <c r="H443" s="237"/>
      <c r="I443" s="230"/>
    </row>
    <row r="444" spans="1:11" s="22" customFormat="1" ht="15">
      <c r="A444" s="84"/>
      <c r="B444" s="127"/>
      <c r="C444" s="260" t="s">
        <v>114</v>
      </c>
      <c r="D444" s="125"/>
      <c r="E444" s="126"/>
      <c r="F444" s="127"/>
      <c r="G444" s="324">
        <f>SUM(G442:G443)</f>
        <v>0</v>
      </c>
      <c r="H444" s="353"/>
      <c r="I444" s="230"/>
      <c r="K444" s="130"/>
    </row>
    <row r="445" spans="1:9" s="22" customFormat="1" ht="15">
      <c r="A445" s="84">
        <v>129</v>
      </c>
      <c r="B445" s="127"/>
      <c r="C445" s="294" t="s">
        <v>660</v>
      </c>
      <c r="D445" s="125"/>
      <c r="E445" s="126"/>
      <c r="F445" s="127"/>
      <c r="G445" s="324"/>
      <c r="H445" s="353"/>
      <c r="I445" s="230"/>
    </row>
    <row r="446" spans="1:9" s="22" customFormat="1" ht="15">
      <c r="A446" s="200"/>
      <c r="B446" s="201">
        <v>129.1</v>
      </c>
      <c r="C446" s="287" t="s">
        <v>797</v>
      </c>
      <c r="D446" s="202" t="s">
        <v>531</v>
      </c>
      <c r="E446" s="203"/>
      <c r="F446" s="201">
        <v>4950</v>
      </c>
      <c r="G446" s="320">
        <f>F446*E446</f>
        <v>0</v>
      </c>
      <c r="H446" s="353"/>
      <c r="I446" s="230"/>
    </row>
    <row r="447" spans="1:11" s="31" customFormat="1" ht="30">
      <c r="A447" s="84"/>
      <c r="B447" s="127">
        <v>129.2</v>
      </c>
      <c r="C447" s="291" t="s">
        <v>661</v>
      </c>
      <c r="D447" s="125" t="s">
        <v>531</v>
      </c>
      <c r="E447" s="126"/>
      <c r="F447" s="127">
        <v>6000</v>
      </c>
      <c r="G447" s="320">
        <f aca="true" t="shared" si="10" ref="G447:G453">F447*E447</f>
        <v>0</v>
      </c>
      <c r="H447" s="353"/>
      <c r="I447" s="230"/>
      <c r="J447" s="204"/>
      <c r="K447" s="205"/>
    </row>
    <row r="448" spans="1:9" s="22" customFormat="1" ht="15">
      <c r="A448" s="84"/>
      <c r="B448" s="201">
        <v>129.3</v>
      </c>
      <c r="C448" s="291" t="s">
        <v>662</v>
      </c>
      <c r="D448" s="125" t="s">
        <v>531</v>
      </c>
      <c r="E448" s="126"/>
      <c r="F448" s="127">
        <v>100</v>
      </c>
      <c r="G448" s="320">
        <f t="shared" si="10"/>
        <v>0</v>
      </c>
      <c r="H448" s="353"/>
      <c r="I448" s="230"/>
    </row>
    <row r="449" spans="1:9" s="22" customFormat="1" ht="15">
      <c r="A449" s="84"/>
      <c r="B449" s="127">
        <v>129.4</v>
      </c>
      <c r="C449" s="291" t="s">
        <v>663</v>
      </c>
      <c r="D449" s="168" t="s">
        <v>531</v>
      </c>
      <c r="E449" s="126"/>
      <c r="F449" s="127">
        <v>2000</v>
      </c>
      <c r="G449" s="320">
        <f t="shared" si="10"/>
        <v>0</v>
      </c>
      <c r="H449" s="353"/>
      <c r="I449" s="230"/>
    </row>
    <row r="450" spans="1:9" s="22" customFormat="1" ht="15">
      <c r="A450" s="84"/>
      <c r="B450" s="201">
        <v>129.5</v>
      </c>
      <c r="C450" s="291" t="s">
        <v>664</v>
      </c>
      <c r="D450" s="125" t="s">
        <v>531</v>
      </c>
      <c r="E450" s="126"/>
      <c r="F450" s="127">
        <v>1100</v>
      </c>
      <c r="G450" s="320">
        <f t="shared" si="10"/>
        <v>0</v>
      </c>
      <c r="H450" s="353"/>
      <c r="I450" s="230"/>
    </row>
    <row r="451" spans="1:9" s="22" customFormat="1" ht="15">
      <c r="A451" s="84"/>
      <c r="B451" s="127">
        <v>129.6</v>
      </c>
      <c r="C451" s="291" t="s">
        <v>665</v>
      </c>
      <c r="D451" s="125" t="s">
        <v>531</v>
      </c>
      <c r="E451" s="126"/>
      <c r="F451" s="127">
        <v>200</v>
      </c>
      <c r="G451" s="320">
        <f t="shared" si="10"/>
        <v>0</v>
      </c>
      <c r="H451" s="353"/>
      <c r="I451" s="230"/>
    </row>
    <row r="452" spans="1:9" s="22" customFormat="1" ht="15">
      <c r="A452" s="84"/>
      <c r="B452" s="201">
        <v>129.7</v>
      </c>
      <c r="C452" s="291" t="s">
        <v>666</v>
      </c>
      <c r="D452" s="125" t="s">
        <v>531</v>
      </c>
      <c r="E452" s="126"/>
      <c r="F452" s="127">
        <v>200</v>
      </c>
      <c r="G452" s="320">
        <f t="shared" si="10"/>
        <v>0</v>
      </c>
      <c r="H452" s="353"/>
      <c r="I452" s="230"/>
    </row>
    <row r="453" spans="1:9" s="22" customFormat="1" ht="15">
      <c r="A453" s="155"/>
      <c r="B453" s="127">
        <v>129.8</v>
      </c>
      <c r="C453" s="192" t="s">
        <v>858</v>
      </c>
      <c r="D453" s="206" t="s">
        <v>531</v>
      </c>
      <c r="E453" s="185"/>
      <c r="F453" s="186">
        <v>500</v>
      </c>
      <c r="G453" s="320">
        <f t="shared" si="10"/>
        <v>0</v>
      </c>
      <c r="H453" s="361"/>
      <c r="I453" s="238"/>
    </row>
    <row r="454" spans="1:9" s="207" customFormat="1" ht="15">
      <c r="A454" s="84"/>
      <c r="B454" s="127"/>
      <c r="C454" s="260" t="s">
        <v>115</v>
      </c>
      <c r="D454" s="125"/>
      <c r="E454" s="126"/>
      <c r="F454" s="127"/>
      <c r="G454" s="324">
        <f>SUM(G446:G453)</f>
        <v>0</v>
      </c>
      <c r="H454" s="353"/>
      <c r="I454" s="230"/>
    </row>
    <row r="455" spans="1:9" s="22" customFormat="1" ht="15">
      <c r="A455" s="155">
        <v>130</v>
      </c>
      <c r="B455" s="161"/>
      <c r="C455" s="192" t="s">
        <v>985</v>
      </c>
      <c r="D455" s="206" t="s">
        <v>531</v>
      </c>
      <c r="E455" s="185"/>
      <c r="F455" s="186">
        <v>500</v>
      </c>
      <c r="G455" s="328">
        <f>E455*F455</f>
        <v>0</v>
      </c>
      <c r="H455" s="361"/>
      <c r="I455" s="238"/>
    </row>
    <row r="456" spans="1:9" s="207" customFormat="1" ht="15">
      <c r="A456" s="84"/>
      <c r="B456" s="127"/>
      <c r="C456" s="260" t="s">
        <v>116</v>
      </c>
      <c r="D456" s="125"/>
      <c r="E456" s="126"/>
      <c r="F456" s="127"/>
      <c r="G456" s="324">
        <f>G455*1</f>
        <v>0</v>
      </c>
      <c r="H456" s="353"/>
      <c r="I456" s="230"/>
    </row>
    <row r="457" spans="1:9" s="22" customFormat="1" ht="15">
      <c r="A457" s="155">
        <v>131</v>
      </c>
      <c r="B457" s="208"/>
      <c r="C457" s="192" t="s">
        <v>859</v>
      </c>
      <c r="D457" s="206" t="s">
        <v>532</v>
      </c>
      <c r="E457" s="185"/>
      <c r="F457" s="186">
        <v>100</v>
      </c>
      <c r="G457" s="328">
        <f>E457*F457</f>
        <v>0</v>
      </c>
      <c r="H457" s="237"/>
      <c r="I457" s="230"/>
    </row>
    <row r="458" spans="1:9" s="209" customFormat="1" ht="15">
      <c r="A458" s="84"/>
      <c r="B458" s="127"/>
      <c r="C458" s="260" t="s">
        <v>117</v>
      </c>
      <c r="D458" s="125"/>
      <c r="E458" s="126"/>
      <c r="F458" s="127"/>
      <c r="G458" s="324">
        <f>G457*1</f>
        <v>0</v>
      </c>
      <c r="H458" s="353"/>
      <c r="I458" s="230"/>
    </row>
    <row r="459" spans="1:9" s="22" customFormat="1" ht="15">
      <c r="A459" s="155">
        <v>132</v>
      </c>
      <c r="B459" s="161"/>
      <c r="C459" s="166" t="s">
        <v>488</v>
      </c>
      <c r="D459" s="157" t="s">
        <v>531</v>
      </c>
      <c r="E459" s="126"/>
      <c r="F459" s="127">
        <v>750</v>
      </c>
      <c r="G459" s="315">
        <f>E459*F459</f>
        <v>0</v>
      </c>
      <c r="H459" s="237"/>
      <c r="I459" s="230"/>
    </row>
    <row r="460" spans="1:13" s="160" customFormat="1" ht="15">
      <c r="A460" s="84"/>
      <c r="B460" s="127"/>
      <c r="C460" s="260" t="s">
        <v>118</v>
      </c>
      <c r="D460" s="125"/>
      <c r="E460" s="126"/>
      <c r="F460" s="127"/>
      <c r="G460" s="324">
        <f>G459*1</f>
        <v>0</v>
      </c>
      <c r="H460" s="353"/>
      <c r="I460" s="230"/>
      <c r="J460" s="210"/>
      <c r="K460" s="210"/>
      <c r="M460" s="167"/>
    </row>
    <row r="461" spans="1:9" s="22" customFormat="1" ht="29.25">
      <c r="A461" s="155">
        <v>133</v>
      </c>
      <c r="B461" s="156"/>
      <c r="C461" s="265" t="s">
        <v>667</v>
      </c>
      <c r="D461" s="195"/>
      <c r="E461" s="126"/>
      <c r="F461" s="158"/>
      <c r="G461" s="315"/>
      <c r="H461" s="353"/>
      <c r="I461" s="230"/>
    </row>
    <row r="462" spans="1:13" s="22" customFormat="1" ht="15">
      <c r="A462" s="78"/>
      <c r="B462" s="117">
        <v>133.1</v>
      </c>
      <c r="C462" s="271" t="s">
        <v>668</v>
      </c>
      <c r="D462" s="93" t="s">
        <v>530</v>
      </c>
      <c r="E462" s="104"/>
      <c r="F462" s="117">
        <v>40</v>
      </c>
      <c r="G462" s="319">
        <f>E462*F462</f>
        <v>0</v>
      </c>
      <c r="H462" s="345"/>
      <c r="I462" s="33"/>
      <c r="J462" s="130"/>
      <c r="K462" s="130"/>
      <c r="L462" s="130"/>
      <c r="M462" s="211"/>
    </row>
    <row r="463" spans="1:9" ht="15">
      <c r="A463" s="78"/>
      <c r="B463" s="117">
        <v>133.2</v>
      </c>
      <c r="C463" s="271" t="s">
        <v>669</v>
      </c>
      <c r="D463" s="93" t="s">
        <v>530</v>
      </c>
      <c r="E463" s="104"/>
      <c r="F463" s="117">
        <v>40</v>
      </c>
      <c r="G463" s="319">
        <f>E463*F463</f>
        <v>0</v>
      </c>
      <c r="H463" s="345"/>
      <c r="I463" s="33"/>
    </row>
    <row r="464" spans="1:9" ht="15">
      <c r="A464" s="78"/>
      <c r="B464" s="117">
        <v>133.3</v>
      </c>
      <c r="C464" s="271" t="s">
        <v>670</v>
      </c>
      <c r="D464" s="93" t="s">
        <v>530</v>
      </c>
      <c r="E464" s="104"/>
      <c r="F464" s="117">
        <v>40</v>
      </c>
      <c r="G464" s="319">
        <f>E464*F464</f>
        <v>0</v>
      </c>
      <c r="H464" s="345"/>
      <c r="I464" s="33"/>
    </row>
    <row r="465" spans="1:9" ht="15">
      <c r="A465" s="78"/>
      <c r="B465" s="117">
        <v>133.4</v>
      </c>
      <c r="C465" s="271" t="s">
        <v>671</v>
      </c>
      <c r="D465" s="93" t="s">
        <v>530</v>
      </c>
      <c r="E465" s="104"/>
      <c r="F465" s="117">
        <v>40</v>
      </c>
      <c r="G465" s="319">
        <f>E465*F465</f>
        <v>0</v>
      </c>
      <c r="H465" s="345"/>
      <c r="I465" s="33"/>
    </row>
    <row r="466" spans="1:9" ht="15">
      <c r="A466" s="78"/>
      <c r="B466" s="117">
        <v>133.5</v>
      </c>
      <c r="C466" s="271" t="s">
        <v>672</v>
      </c>
      <c r="D466" s="93" t="s">
        <v>530</v>
      </c>
      <c r="E466" s="104"/>
      <c r="F466" s="117">
        <v>20</v>
      </c>
      <c r="G466" s="319">
        <f>E466*F466</f>
        <v>0</v>
      </c>
      <c r="H466" s="345"/>
      <c r="I466" s="33"/>
    </row>
    <row r="467" spans="1:9" ht="15">
      <c r="A467" s="78"/>
      <c r="B467" s="117"/>
      <c r="C467" s="263" t="s">
        <v>119</v>
      </c>
      <c r="D467" s="93"/>
      <c r="E467" s="126"/>
      <c r="F467" s="117"/>
      <c r="G467" s="319">
        <f>SUM(G462:G466)</f>
        <v>0</v>
      </c>
      <c r="H467" s="345"/>
      <c r="I467" s="33"/>
    </row>
    <row r="468" spans="1:9" ht="29.25">
      <c r="A468" s="78"/>
      <c r="B468" s="117"/>
      <c r="C468" s="34" t="s">
        <v>426</v>
      </c>
      <c r="D468" s="93"/>
      <c r="E468" s="104"/>
      <c r="F468" s="117"/>
      <c r="G468" s="319"/>
      <c r="H468" s="345"/>
      <c r="I468" s="33"/>
    </row>
    <row r="469" spans="1:9" ht="15">
      <c r="A469" s="78">
        <v>134</v>
      </c>
      <c r="B469" s="117"/>
      <c r="C469" s="37" t="s">
        <v>427</v>
      </c>
      <c r="D469" s="93" t="s">
        <v>531</v>
      </c>
      <c r="E469" s="104"/>
      <c r="F469" s="117">
        <v>100</v>
      </c>
      <c r="G469" s="319">
        <f>E469*F469</f>
        <v>0</v>
      </c>
      <c r="H469" s="345"/>
      <c r="I469" s="33"/>
    </row>
    <row r="470" spans="1:9" ht="15">
      <c r="A470" s="78"/>
      <c r="B470" s="117"/>
      <c r="C470" s="263" t="s">
        <v>120</v>
      </c>
      <c r="D470" s="93"/>
      <c r="E470" s="126"/>
      <c r="F470" s="117"/>
      <c r="G470" s="319">
        <f>G469*1</f>
        <v>0</v>
      </c>
      <c r="H470" s="345"/>
      <c r="I470" s="33"/>
    </row>
    <row r="471" spans="1:9" ht="30">
      <c r="A471" s="78">
        <v>135</v>
      </c>
      <c r="B471" s="117"/>
      <c r="C471" s="271" t="s">
        <v>339</v>
      </c>
      <c r="D471" s="93" t="s">
        <v>531</v>
      </c>
      <c r="E471" s="104"/>
      <c r="F471" s="117">
        <v>36</v>
      </c>
      <c r="G471" s="319">
        <f>E471*F471</f>
        <v>0</v>
      </c>
      <c r="H471" s="345"/>
      <c r="I471" s="33"/>
    </row>
    <row r="472" spans="1:9" ht="15">
      <c r="A472" s="78"/>
      <c r="B472" s="117"/>
      <c r="C472" s="263" t="s">
        <v>121</v>
      </c>
      <c r="D472" s="93"/>
      <c r="E472" s="126"/>
      <c r="F472" s="117"/>
      <c r="G472" s="319">
        <f>G471*1</f>
        <v>0</v>
      </c>
      <c r="H472" s="345"/>
      <c r="I472" s="33"/>
    </row>
    <row r="473" spans="1:9" ht="15">
      <c r="A473" s="78">
        <v>136</v>
      </c>
      <c r="B473" s="156"/>
      <c r="C473" s="271" t="s">
        <v>860</v>
      </c>
      <c r="D473" s="99" t="s">
        <v>531</v>
      </c>
      <c r="E473" s="104"/>
      <c r="F473" s="117">
        <v>1400</v>
      </c>
      <c r="G473" s="314">
        <f>E473*F473</f>
        <v>0</v>
      </c>
      <c r="H473" s="345"/>
      <c r="I473" s="33"/>
    </row>
    <row r="474" spans="1:9" ht="15">
      <c r="A474" s="78"/>
      <c r="B474" s="117"/>
      <c r="C474" s="263" t="s">
        <v>122</v>
      </c>
      <c r="D474" s="93"/>
      <c r="E474" s="126"/>
      <c r="F474" s="117"/>
      <c r="G474" s="319">
        <f>G473*1</f>
        <v>0</v>
      </c>
      <c r="H474" s="345"/>
      <c r="I474" s="33"/>
    </row>
    <row r="475" spans="1:9" ht="31.5">
      <c r="A475" s="73"/>
      <c r="B475" s="19"/>
      <c r="C475" s="295" t="s">
        <v>786</v>
      </c>
      <c r="D475" s="91"/>
      <c r="E475" s="108"/>
      <c r="F475" s="30"/>
      <c r="G475" s="317"/>
      <c r="H475" s="345"/>
      <c r="I475" s="33"/>
    </row>
    <row r="476" spans="1:9" s="16" customFormat="1" ht="30">
      <c r="A476" s="73">
        <v>137</v>
      </c>
      <c r="B476" s="19"/>
      <c r="C476" s="264" t="s">
        <v>787</v>
      </c>
      <c r="D476" s="100" t="s">
        <v>531</v>
      </c>
      <c r="E476" s="109"/>
      <c r="F476" s="19">
        <v>1000</v>
      </c>
      <c r="G476" s="318">
        <f>F476*E476</f>
        <v>0</v>
      </c>
      <c r="H476" s="345"/>
      <c r="I476" s="33"/>
    </row>
    <row r="477" spans="1:9" s="16" customFormat="1" ht="15">
      <c r="A477" s="78"/>
      <c r="B477" s="117"/>
      <c r="C477" s="263" t="s">
        <v>123</v>
      </c>
      <c r="D477" s="93"/>
      <c r="E477" s="126"/>
      <c r="F477" s="117"/>
      <c r="G477" s="319">
        <f>G476*1</f>
        <v>0</v>
      </c>
      <c r="H477" s="345"/>
      <c r="I477" s="33"/>
    </row>
    <row r="478" spans="1:9" ht="30">
      <c r="A478" s="78">
        <v>138</v>
      </c>
      <c r="B478" s="117"/>
      <c r="C478" s="271" t="s">
        <v>673</v>
      </c>
      <c r="D478" s="93" t="s">
        <v>532</v>
      </c>
      <c r="E478" s="104"/>
      <c r="F478" s="117">
        <v>100</v>
      </c>
      <c r="G478" s="319">
        <f>E478*F478</f>
        <v>0</v>
      </c>
      <c r="H478" s="345"/>
      <c r="I478" s="33"/>
    </row>
    <row r="479" spans="1:9" ht="15">
      <c r="A479" s="78"/>
      <c r="B479" s="117"/>
      <c r="C479" s="263" t="s">
        <v>124</v>
      </c>
      <c r="D479" s="93"/>
      <c r="E479" s="126"/>
      <c r="F479" s="117"/>
      <c r="G479" s="319">
        <f>G478*1</f>
        <v>0</v>
      </c>
      <c r="H479" s="345"/>
      <c r="I479" s="33"/>
    </row>
    <row r="480" spans="1:9" ht="45">
      <c r="A480" s="73">
        <v>139</v>
      </c>
      <c r="B480" s="19">
        <v>139.1</v>
      </c>
      <c r="C480" s="264" t="s">
        <v>789</v>
      </c>
      <c r="D480" s="100" t="s">
        <v>533</v>
      </c>
      <c r="E480" s="109"/>
      <c r="F480" s="19">
        <v>8</v>
      </c>
      <c r="G480" s="318">
        <f aca="true" t="shared" si="11" ref="G480:G486">F480*E480</f>
        <v>0</v>
      </c>
      <c r="H480" s="172"/>
      <c r="I480" s="171"/>
    </row>
    <row r="481" spans="1:9" s="16" customFormat="1" ht="60">
      <c r="A481" s="73"/>
      <c r="B481" s="19">
        <v>139.2</v>
      </c>
      <c r="C481" s="264" t="s">
        <v>791</v>
      </c>
      <c r="D481" s="100" t="s">
        <v>531</v>
      </c>
      <c r="E481" s="109"/>
      <c r="F481" s="19">
        <v>1000</v>
      </c>
      <c r="G481" s="318">
        <f t="shared" si="11"/>
        <v>0</v>
      </c>
      <c r="H481" s="172"/>
      <c r="I481" s="171"/>
    </row>
    <row r="482" spans="1:9" s="16" customFormat="1" ht="60">
      <c r="A482" s="73"/>
      <c r="B482" s="19">
        <v>139.3</v>
      </c>
      <c r="C482" s="264" t="s">
        <v>790</v>
      </c>
      <c r="D482" s="100" t="s">
        <v>533</v>
      </c>
      <c r="E482" s="109"/>
      <c r="F482" s="19">
        <v>6</v>
      </c>
      <c r="G482" s="318">
        <f t="shared" si="11"/>
        <v>0</v>
      </c>
      <c r="H482" s="172"/>
      <c r="I482" s="171"/>
    </row>
    <row r="483" spans="1:9" s="16" customFormat="1" ht="15">
      <c r="A483" s="155"/>
      <c r="B483" s="19">
        <v>139.4</v>
      </c>
      <c r="C483" s="37" t="s">
        <v>534</v>
      </c>
      <c r="D483" s="89" t="s">
        <v>532</v>
      </c>
      <c r="E483" s="104"/>
      <c r="F483" s="117">
        <v>25</v>
      </c>
      <c r="G483" s="318">
        <f t="shared" si="11"/>
        <v>0</v>
      </c>
      <c r="H483" s="237"/>
      <c r="I483" s="44"/>
    </row>
    <row r="484" spans="1:9" ht="45">
      <c r="A484" s="73"/>
      <c r="B484" s="19">
        <v>139.5</v>
      </c>
      <c r="C484" s="264" t="s">
        <v>792</v>
      </c>
      <c r="D484" s="100" t="s">
        <v>531</v>
      </c>
      <c r="E484" s="109"/>
      <c r="F484" s="19">
        <v>80</v>
      </c>
      <c r="G484" s="318">
        <f t="shared" si="11"/>
        <v>0</v>
      </c>
      <c r="H484" s="237"/>
      <c r="I484" s="44"/>
    </row>
    <row r="485" spans="1:9" s="16" customFormat="1" ht="60">
      <c r="A485" s="81"/>
      <c r="B485" s="19">
        <v>139.6</v>
      </c>
      <c r="C485" s="37" t="s">
        <v>535</v>
      </c>
      <c r="D485" s="89" t="s">
        <v>531</v>
      </c>
      <c r="E485" s="104"/>
      <c r="F485" s="117">
        <v>200</v>
      </c>
      <c r="G485" s="318">
        <f t="shared" si="11"/>
        <v>0</v>
      </c>
      <c r="H485" s="237"/>
      <c r="I485" s="44"/>
    </row>
    <row r="486" spans="1:9" ht="45">
      <c r="A486" s="155"/>
      <c r="B486" s="19">
        <v>139.7</v>
      </c>
      <c r="C486" s="37" t="s">
        <v>536</v>
      </c>
      <c r="D486" s="89" t="s">
        <v>531</v>
      </c>
      <c r="E486" s="104"/>
      <c r="F486" s="117">
        <v>400</v>
      </c>
      <c r="G486" s="318">
        <f t="shared" si="11"/>
        <v>0</v>
      </c>
      <c r="H486" s="237"/>
      <c r="I486" s="44"/>
    </row>
    <row r="487" spans="1:9" ht="15">
      <c r="A487" s="78"/>
      <c r="B487" s="117"/>
      <c r="C487" s="263" t="s">
        <v>125</v>
      </c>
      <c r="D487" s="93"/>
      <c r="E487" s="126"/>
      <c r="F487" s="117"/>
      <c r="G487" s="319">
        <f>SUM(G480:G486)</f>
        <v>0</v>
      </c>
      <c r="H487" s="345"/>
      <c r="I487" s="33"/>
    </row>
    <row r="488" spans="1:9" ht="15.75">
      <c r="A488" s="155">
        <v>140</v>
      </c>
      <c r="B488" s="161"/>
      <c r="C488" s="284" t="s">
        <v>861</v>
      </c>
      <c r="D488" s="89"/>
      <c r="E488" s="104"/>
      <c r="F488" s="117"/>
      <c r="G488" s="314"/>
      <c r="H488" s="237"/>
      <c r="I488" s="44"/>
    </row>
    <row r="489" spans="1:9" ht="30">
      <c r="A489" s="80"/>
      <c r="B489" s="161">
        <v>140.1</v>
      </c>
      <c r="C489" s="271" t="s">
        <v>813</v>
      </c>
      <c r="D489" s="99" t="s">
        <v>531</v>
      </c>
      <c r="E489" s="104"/>
      <c r="F489" s="117">
        <v>5000</v>
      </c>
      <c r="G489" s="314">
        <f>E489*F489</f>
        <v>0</v>
      </c>
      <c r="H489" s="237"/>
      <c r="I489" s="44"/>
    </row>
    <row r="490" spans="1:9" ht="45">
      <c r="A490" s="155"/>
      <c r="B490" s="161">
        <v>140.2</v>
      </c>
      <c r="C490" s="271" t="s">
        <v>815</v>
      </c>
      <c r="D490" s="99" t="s">
        <v>531</v>
      </c>
      <c r="E490" s="104"/>
      <c r="F490" s="117">
        <v>2500</v>
      </c>
      <c r="G490" s="314">
        <f>E490*F490</f>
        <v>0</v>
      </c>
      <c r="H490" s="237"/>
      <c r="I490" s="44"/>
    </row>
    <row r="491" spans="1:9" ht="15">
      <c r="A491" s="78"/>
      <c r="B491" s="117"/>
      <c r="C491" s="263" t="s">
        <v>126</v>
      </c>
      <c r="D491" s="93"/>
      <c r="E491" s="126"/>
      <c r="F491" s="117"/>
      <c r="G491" s="319">
        <f>SUM(G489:G490)</f>
        <v>0</v>
      </c>
      <c r="H491" s="345"/>
      <c r="I491" s="33"/>
    </row>
    <row r="492" spans="1:9" ht="43.5">
      <c r="A492" s="80">
        <v>141</v>
      </c>
      <c r="B492" s="117"/>
      <c r="C492" s="270" t="s">
        <v>674</v>
      </c>
      <c r="D492" s="93"/>
      <c r="E492" s="104"/>
      <c r="F492" s="117"/>
      <c r="G492" s="319"/>
      <c r="H492" s="237"/>
      <c r="I492" s="44"/>
    </row>
    <row r="493" spans="1:9" ht="75">
      <c r="A493" s="78"/>
      <c r="B493" s="117">
        <v>141.1</v>
      </c>
      <c r="C493" s="271" t="s">
        <v>675</v>
      </c>
      <c r="D493" s="93" t="s">
        <v>531</v>
      </c>
      <c r="E493" s="104"/>
      <c r="F493" s="117">
        <v>8</v>
      </c>
      <c r="G493" s="319">
        <f>E493*F493</f>
        <v>0</v>
      </c>
      <c r="H493" s="237"/>
      <c r="I493" s="44"/>
    </row>
    <row r="494" spans="1:9" ht="75">
      <c r="A494" s="78"/>
      <c r="B494" s="117">
        <v>141.2</v>
      </c>
      <c r="C494" s="271" t="s">
        <v>676</v>
      </c>
      <c r="D494" s="93" t="s">
        <v>531</v>
      </c>
      <c r="E494" s="104"/>
      <c r="F494" s="117">
        <v>15</v>
      </c>
      <c r="G494" s="319">
        <f aca="true" t="shared" si="12" ref="G494:G505">E494*F494</f>
        <v>0</v>
      </c>
      <c r="H494" s="237"/>
      <c r="I494" s="44"/>
    </row>
    <row r="495" spans="1:9" ht="75">
      <c r="A495" s="78"/>
      <c r="B495" s="117">
        <v>141.3</v>
      </c>
      <c r="C495" s="271" t="s">
        <v>677</v>
      </c>
      <c r="D495" s="93" t="s">
        <v>531</v>
      </c>
      <c r="E495" s="104"/>
      <c r="F495" s="117">
        <v>5</v>
      </c>
      <c r="G495" s="319">
        <f t="shared" si="12"/>
        <v>0</v>
      </c>
      <c r="H495" s="237"/>
      <c r="I495" s="44"/>
    </row>
    <row r="496" spans="1:9" ht="75">
      <c r="A496" s="78"/>
      <c r="B496" s="117">
        <v>141.4</v>
      </c>
      <c r="C496" s="271" t="s">
        <v>678</v>
      </c>
      <c r="D496" s="93" t="s">
        <v>531</v>
      </c>
      <c r="E496" s="104"/>
      <c r="F496" s="117">
        <v>1</v>
      </c>
      <c r="G496" s="319">
        <f t="shared" si="12"/>
        <v>0</v>
      </c>
      <c r="H496" s="237"/>
      <c r="I496" s="44"/>
    </row>
    <row r="497" spans="1:9" ht="75">
      <c r="A497" s="78"/>
      <c r="B497" s="117">
        <v>141.5</v>
      </c>
      <c r="C497" s="271" t="s">
        <v>679</v>
      </c>
      <c r="D497" s="93" t="s">
        <v>531</v>
      </c>
      <c r="E497" s="104"/>
      <c r="F497" s="117">
        <v>10</v>
      </c>
      <c r="G497" s="319">
        <f t="shared" si="12"/>
        <v>0</v>
      </c>
      <c r="H497" s="237"/>
      <c r="I497" s="44"/>
    </row>
    <row r="498" spans="1:9" ht="75">
      <c r="A498" s="78"/>
      <c r="B498" s="117">
        <v>141.6</v>
      </c>
      <c r="C498" s="271" t="s">
        <v>680</v>
      </c>
      <c r="D498" s="93" t="s">
        <v>531</v>
      </c>
      <c r="E498" s="104"/>
      <c r="F498" s="117">
        <v>3</v>
      </c>
      <c r="G498" s="319">
        <f t="shared" si="12"/>
        <v>0</v>
      </c>
      <c r="H498" s="237"/>
      <c r="I498" s="44"/>
    </row>
    <row r="499" spans="1:9" ht="75">
      <c r="A499" s="78"/>
      <c r="B499" s="117">
        <v>141.7</v>
      </c>
      <c r="C499" s="271" t="s">
        <v>681</v>
      </c>
      <c r="D499" s="93" t="s">
        <v>531</v>
      </c>
      <c r="E499" s="104"/>
      <c r="F499" s="117">
        <v>1</v>
      </c>
      <c r="G499" s="319">
        <f t="shared" si="12"/>
        <v>0</v>
      </c>
      <c r="H499" s="237"/>
      <c r="I499" s="44"/>
    </row>
    <row r="500" spans="1:9" ht="75">
      <c r="A500" s="78"/>
      <c r="B500" s="117">
        <v>141.8</v>
      </c>
      <c r="C500" s="271" t="s">
        <v>234</v>
      </c>
      <c r="D500" s="93" t="s">
        <v>531</v>
      </c>
      <c r="E500" s="104"/>
      <c r="F500" s="117">
        <v>1</v>
      </c>
      <c r="G500" s="319">
        <f t="shared" si="12"/>
        <v>0</v>
      </c>
      <c r="H500" s="237"/>
      <c r="I500" s="44"/>
    </row>
    <row r="501" spans="1:9" ht="60">
      <c r="A501" s="78"/>
      <c r="B501" s="117">
        <v>141.9</v>
      </c>
      <c r="C501" s="271" t="s">
        <v>235</v>
      </c>
      <c r="D501" s="93" t="s">
        <v>531</v>
      </c>
      <c r="E501" s="104"/>
      <c r="F501" s="117">
        <v>5</v>
      </c>
      <c r="G501" s="319">
        <f t="shared" si="12"/>
        <v>0</v>
      </c>
      <c r="H501" s="237"/>
      <c r="I501" s="44"/>
    </row>
    <row r="502" spans="1:9" ht="60">
      <c r="A502" s="78"/>
      <c r="B502" s="118">
        <v>141.1</v>
      </c>
      <c r="C502" s="271" t="s">
        <v>236</v>
      </c>
      <c r="D502" s="93" t="s">
        <v>531</v>
      </c>
      <c r="E502" s="104"/>
      <c r="F502" s="117">
        <v>3</v>
      </c>
      <c r="G502" s="319">
        <f t="shared" si="12"/>
        <v>0</v>
      </c>
      <c r="H502" s="237"/>
      <c r="I502" s="44"/>
    </row>
    <row r="503" spans="1:9" ht="60">
      <c r="A503" s="78"/>
      <c r="B503" s="117">
        <v>141.11</v>
      </c>
      <c r="C503" s="271" t="s">
        <v>237</v>
      </c>
      <c r="D503" s="93" t="s">
        <v>531</v>
      </c>
      <c r="E503" s="104"/>
      <c r="F503" s="117">
        <v>3</v>
      </c>
      <c r="G503" s="319">
        <f t="shared" si="12"/>
        <v>0</v>
      </c>
      <c r="H503" s="237"/>
      <c r="I503" s="44"/>
    </row>
    <row r="504" spans="1:9" ht="60">
      <c r="A504" s="78"/>
      <c r="B504" s="118">
        <v>141.12</v>
      </c>
      <c r="C504" s="271" t="s">
        <v>238</v>
      </c>
      <c r="D504" s="93" t="s">
        <v>531</v>
      </c>
      <c r="E504" s="104"/>
      <c r="F504" s="117">
        <v>2</v>
      </c>
      <c r="G504" s="319">
        <f t="shared" si="12"/>
        <v>0</v>
      </c>
      <c r="H504" s="237"/>
      <c r="I504" s="44"/>
    </row>
    <row r="505" spans="1:9" ht="75">
      <c r="A505" s="78"/>
      <c r="B505" s="117">
        <v>141.13</v>
      </c>
      <c r="C505" s="271" t="s">
        <v>239</v>
      </c>
      <c r="D505" s="93" t="s">
        <v>531</v>
      </c>
      <c r="E505" s="104"/>
      <c r="F505" s="117">
        <v>1</v>
      </c>
      <c r="G505" s="319">
        <f t="shared" si="12"/>
        <v>0</v>
      </c>
      <c r="H505" s="237"/>
      <c r="I505" s="44"/>
    </row>
    <row r="506" spans="1:9" ht="15">
      <c r="A506" s="78"/>
      <c r="B506" s="117"/>
      <c r="C506" s="263" t="s">
        <v>127</v>
      </c>
      <c r="D506" s="93"/>
      <c r="E506" s="126"/>
      <c r="F506" s="117"/>
      <c r="G506" s="319">
        <f>SUM(G493:G505)</f>
        <v>0</v>
      </c>
      <c r="H506" s="345"/>
      <c r="I506" s="33"/>
    </row>
    <row r="507" spans="1:9" ht="29.25">
      <c r="A507" s="78"/>
      <c r="B507" s="117"/>
      <c r="C507" s="270" t="s">
        <v>240</v>
      </c>
      <c r="D507" s="93"/>
      <c r="E507" s="104"/>
      <c r="F507" s="117"/>
      <c r="G507" s="319"/>
      <c r="H507" s="237"/>
      <c r="I507" s="44"/>
    </row>
    <row r="508" spans="1:9" ht="75">
      <c r="A508" s="78">
        <v>142</v>
      </c>
      <c r="B508" s="117"/>
      <c r="C508" s="271" t="s">
        <v>241</v>
      </c>
      <c r="D508" s="93" t="s">
        <v>531</v>
      </c>
      <c r="E508" s="104"/>
      <c r="F508" s="117">
        <v>2</v>
      </c>
      <c r="G508" s="319">
        <f>E508*F508</f>
        <v>0</v>
      </c>
      <c r="H508" s="237"/>
      <c r="I508" s="44"/>
    </row>
    <row r="509" spans="1:9" ht="15">
      <c r="A509" s="78"/>
      <c r="B509" s="117"/>
      <c r="C509" s="263" t="s">
        <v>128</v>
      </c>
      <c r="D509" s="93"/>
      <c r="E509" s="126"/>
      <c r="F509" s="117"/>
      <c r="G509" s="319">
        <f>G508*1</f>
        <v>0</v>
      </c>
      <c r="H509" s="345"/>
      <c r="I509" s="33"/>
    </row>
    <row r="510" spans="1:9" ht="29.25">
      <c r="A510" s="78">
        <v>143</v>
      </c>
      <c r="B510" s="117"/>
      <c r="C510" s="34" t="s">
        <v>242</v>
      </c>
      <c r="D510" s="93"/>
      <c r="E510" s="104"/>
      <c r="F510" s="117"/>
      <c r="G510" s="319"/>
      <c r="H510" s="237"/>
      <c r="I510" s="44"/>
    </row>
    <row r="511" spans="1:9" ht="15">
      <c r="A511" s="78"/>
      <c r="B511" s="117">
        <v>143.1</v>
      </c>
      <c r="C511" s="271" t="s">
        <v>243</v>
      </c>
      <c r="D511" s="93" t="s">
        <v>531</v>
      </c>
      <c r="E511" s="104"/>
      <c r="F511" s="117">
        <v>4</v>
      </c>
      <c r="G511" s="319">
        <f>E511*F511</f>
        <v>0</v>
      </c>
      <c r="H511" s="237"/>
      <c r="I511" s="44"/>
    </row>
    <row r="512" spans="1:9" ht="15">
      <c r="A512" s="78"/>
      <c r="B512" s="117">
        <v>143.2</v>
      </c>
      <c r="C512" s="271" t="s">
        <v>244</v>
      </c>
      <c r="D512" s="93" t="s">
        <v>531</v>
      </c>
      <c r="E512" s="104"/>
      <c r="F512" s="117">
        <v>4</v>
      </c>
      <c r="G512" s="319">
        <f aca="true" t="shared" si="13" ref="G512:G520">E512*F512</f>
        <v>0</v>
      </c>
      <c r="H512" s="237"/>
      <c r="I512" s="44"/>
    </row>
    <row r="513" spans="1:9" ht="15">
      <c r="A513" s="78"/>
      <c r="B513" s="117">
        <v>143.3</v>
      </c>
      <c r="C513" s="271" t="s">
        <v>245</v>
      </c>
      <c r="D513" s="93" t="s">
        <v>531</v>
      </c>
      <c r="E513" s="104"/>
      <c r="F513" s="117">
        <v>4</v>
      </c>
      <c r="G513" s="319">
        <f t="shared" si="13"/>
        <v>0</v>
      </c>
      <c r="H513" s="237"/>
      <c r="I513" s="44"/>
    </row>
    <row r="514" spans="1:9" ht="15">
      <c r="A514" s="78"/>
      <c r="B514" s="117">
        <v>143.4</v>
      </c>
      <c r="C514" s="271" t="s">
        <v>246</v>
      </c>
      <c r="D514" s="93" t="s">
        <v>531</v>
      </c>
      <c r="E514" s="104"/>
      <c r="F514" s="117">
        <v>4</v>
      </c>
      <c r="G514" s="319">
        <f t="shared" si="13"/>
        <v>0</v>
      </c>
      <c r="H514" s="237"/>
      <c r="I514" s="44"/>
    </row>
    <row r="515" spans="1:9" ht="15">
      <c r="A515" s="78"/>
      <c r="B515" s="117">
        <v>143.5</v>
      </c>
      <c r="C515" s="271" t="s">
        <v>247</v>
      </c>
      <c r="D515" s="93" t="s">
        <v>531</v>
      </c>
      <c r="E515" s="104"/>
      <c r="F515" s="117">
        <v>4</v>
      </c>
      <c r="G515" s="319">
        <f t="shared" si="13"/>
        <v>0</v>
      </c>
      <c r="H515" s="237"/>
      <c r="I515" s="44"/>
    </row>
    <row r="516" spans="1:9" ht="15">
      <c r="A516" s="78"/>
      <c r="B516" s="117">
        <v>143.6</v>
      </c>
      <c r="C516" s="271" t="s">
        <v>248</v>
      </c>
      <c r="D516" s="93" t="s">
        <v>531</v>
      </c>
      <c r="E516" s="104"/>
      <c r="F516" s="117">
        <v>4</v>
      </c>
      <c r="G516" s="319">
        <f t="shared" si="13"/>
        <v>0</v>
      </c>
      <c r="H516" s="237"/>
      <c r="I516" s="44"/>
    </row>
    <row r="517" spans="1:9" ht="15">
      <c r="A517" s="78"/>
      <c r="B517" s="117">
        <v>143.7</v>
      </c>
      <c r="C517" s="271" t="s">
        <v>249</v>
      </c>
      <c r="D517" s="93" t="s">
        <v>531</v>
      </c>
      <c r="E517" s="104"/>
      <c r="F517" s="117">
        <v>4</v>
      </c>
      <c r="G517" s="319">
        <f t="shared" si="13"/>
        <v>0</v>
      </c>
      <c r="H517" s="237"/>
      <c r="I517" s="44"/>
    </row>
    <row r="518" spans="1:9" ht="15">
      <c r="A518" s="78"/>
      <c r="B518" s="117">
        <v>143.8</v>
      </c>
      <c r="C518" s="271" t="s">
        <v>250</v>
      </c>
      <c r="D518" s="93" t="s">
        <v>531</v>
      </c>
      <c r="E518" s="104"/>
      <c r="F518" s="117">
        <v>4</v>
      </c>
      <c r="G518" s="319">
        <f t="shared" si="13"/>
        <v>0</v>
      </c>
      <c r="H518" s="237"/>
      <c r="I518" s="44"/>
    </row>
    <row r="519" spans="1:9" ht="15">
      <c r="A519" s="78"/>
      <c r="B519" s="117">
        <v>143.9</v>
      </c>
      <c r="C519" s="271" t="s">
        <v>251</v>
      </c>
      <c r="D519" s="93" t="s">
        <v>531</v>
      </c>
      <c r="E519" s="104"/>
      <c r="F519" s="117">
        <v>4</v>
      </c>
      <c r="G519" s="319">
        <f t="shared" si="13"/>
        <v>0</v>
      </c>
      <c r="H519" s="237"/>
      <c r="I519" s="44"/>
    </row>
    <row r="520" spans="1:9" ht="15">
      <c r="A520" s="78"/>
      <c r="B520" s="118">
        <v>143.1</v>
      </c>
      <c r="C520" s="271" t="s">
        <v>252</v>
      </c>
      <c r="D520" s="93" t="s">
        <v>531</v>
      </c>
      <c r="E520" s="104"/>
      <c r="F520" s="117">
        <v>4</v>
      </c>
      <c r="G520" s="319">
        <f t="shared" si="13"/>
        <v>0</v>
      </c>
      <c r="H520" s="237"/>
      <c r="I520" s="44"/>
    </row>
    <row r="521" spans="1:9" ht="15">
      <c r="A521" s="78"/>
      <c r="B521" s="117"/>
      <c r="C521" s="263" t="s">
        <v>129</v>
      </c>
      <c r="D521" s="93"/>
      <c r="E521" s="126"/>
      <c r="F521" s="117"/>
      <c r="G521" s="319">
        <f>SUM(G511:G520)</f>
        <v>0</v>
      </c>
      <c r="H521" s="345"/>
      <c r="I521" s="33"/>
    </row>
    <row r="522" spans="1:9" ht="43.5">
      <c r="A522" s="78">
        <v>144</v>
      </c>
      <c r="B522" s="117"/>
      <c r="C522" s="270" t="s">
        <v>253</v>
      </c>
      <c r="D522" s="93"/>
      <c r="E522" s="104"/>
      <c r="F522" s="117"/>
      <c r="G522" s="319"/>
      <c r="H522" s="237"/>
      <c r="I522" s="44"/>
    </row>
    <row r="523" spans="1:9" ht="15">
      <c r="A523" s="78"/>
      <c r="B523" s="117">
        <v>144.1</v>
      </c>
      <c r="C523" s="271" t="s">
        <v>254</v>
      </c>
      <c r="D523" s="93" t="s">
        <v>531</v>
      </c>
      <c r="E523" s="104"/>
      <c r="F523" s="117">
        <v>1</v>
      </c>
      <c r="G523" s="319">
        <f>E523*F523</f>
        <v>0</v>
      </c>
      <c r="H523" s="237"/>
      <c r="I523" s="44"/>
    </row>
    <row r="524" spans="1:9" ht="15">
      <c r="A524" s="78"/>
      <c r="B524" s="117">
        <v>144.2</v>
      </c>
      <c r="C524" s="271" t="s">
        <v>255</v>
      </c>
      <c r="D524" s="93" t="s">
        <v>531</v>
      </c>
      <c r="E524" s="104"/>
      <c r="F524" s="117">
        <v>1</v>
      </c>
      <c r="G524" s="319">
        <f aca="true" t="shared" si="14" ref="G524:G538">E524*F524</f>
        <v>0</v>
      </c>
      <c r="H524" s="237"/>
      <c r="I524" s="44"/>
    </row>
    <row r="525" spans="1:9" ht="15">
      <c r="A525" s="78"/>
      <c r="B525" s="117">
        <v>144.3</v>
      </c>
      <c r="C525" s="271" t="s">
        <v>256</v>
      </c>
      <c r="D525" s="93" t="s">
        <v>531</v>
      </c>
      <c r="E525" s="104"/>
      <c r="F525" s="117">
        <v>1</v>
      </c>
      <c r="G525" s="319">
        <f t="shared" si="14"/>
        <v>0</v>
      </c>
      <c r="H525" s="237"/>
      <c r="I525" s="44"/>
    </row>
    <row r="526" spans="1:9" ht="15">
      <c r="A526" s="78"/>
      <c r="B526" s="117">
        <v>144.4</v>
      </c>
      <c r="C526" s="271" t="s">
        <v>257</v>
      </c>
      <c r="D526" s="93" t="s">
        <v>531</v>
      </c>
      <c r="E526" s="104"/>
      <c r="F526" s="117">
        <v>1</v>
      </c>
      <c r="G526" s="319">
        <f t="shared" si="14"/>
        <v>0</v>
      </c>
      <c r="H526" s="237"/>
      <c r="I526" s="44"/>
    </row>
    <row r="527" spans="1:9" ht="15">
      <c r="A527" s="78"/>
      <c r="B527" s="117">
        <v>144.5</v>
      </c>
      <c r="C527" s="271" t="s">
        <v>258</v>
      </c>
      <c r="D527" s="93" t="s">
        <v>531</v>
      </c>
      <c r="E527" s="104"/>
      <c r="F527" s="117">
        <v>1</v>
      </c>
      <c r="G527" s="319">
        <f t="shared" si="14"/>
        <v>0</v>
      </c>
      <c r="H527" s="237"/>
      <c r="I527" s="44"/>
    </row>
    <row r="528" spans="1:9" ht="15">
      <c r="A528" s="78"/>
      <c r="B528" s="117">
        <v>144.6</v>
      </c>
      <c r="C528" s="271" t="s">
        <v>259</v>
      </c>
      <c r="D528" s="93" t="s">
        <v>531</v>
      </c>
      <c r="E528" s="104"/>
      <c r="F528" s="117">
        <v>1</v>
      </c>
      <c r="G528" s="319">
        <f t="shared" si="14"/>
        <v>0</v>
      </c>
      <c r="H528" s="237"/>
      <c r="I528" s="44"/>
    </row>
    <row r="529" spans="1:9" ht="15">
      <c r="A529" s="78"/>
      <c r="B529" s="117">
        <v>144.7</v>
      </c>
      <c r="C529" s="271" t="s">
        <v>260</v>
      </c>
      <c r="D529" s="93" t="s">
        <v>531</v>
      </c>
      <c r="E529" s="104"/>
      <c r="F529" s="117">
        <v>2</v>
      </c>
      <c r="G529" s="319">
        <f t="shared" si="14"/>
        <v>0</v>
      </c>
      <c r="H529" s="237"/>
      <c r="I529" s="44"/>
    </row>
    <row r="530" spans="1:9" ht="15">
      <c r="A530" s="78"/>
      <c r="B530" s="117">
        <v>144.8</v>
      </c>
      <c r="C530" s="271" t="s">
        <v>261</v>
      </c>
      <c r="D530" s="93" t="s">
        <v>531</v>
      </c>
      <c r="E530" s="104"/>
      <c r="F530" s="117">
        <v>1</v>
      </c>
      <c r="G530" s="319">
        <f t="shared" si="14"/>
        <v>0</v>
      </c>
      <c r="H530" s="237"/>
      <c r="I530" s="44"/>
    </row>
    <row r="531" spans="1:9" ht="15">
      <c r="A531" s="78"/>
      <c r="B531" s="117">
        <v>144.9</v>
      </c>
      <c r="C531" s="271" t="s">
        <v>262</v>
      </c>
      <c r="D531" s="93" t="s">
        <v>531</v>
      </c>
      <c r="E531" s="104"/>
      <c r="F531" s="117">
        <v>2</v>
      </c>
      <c r="G531" s="319">
        <f t="shared" si="14"/>
        <v>0</v>
      </c>
      <c r="H531" s="237"/>
      <c r="I531" s="44"/>
    </row>
    <row r="532" spans="1:9" ht="15">
      <c r="A532" s="78"/>
      <c r="B532" s="118">
        <v>144.1</v>
      </c>
      <c r="C532" s="271" t="s">
        <v>263</v>
      </c>
      <c r="D532" s="93" t="s">
        <v>531</v>
      </c>
      <c r="E532" s="104"/>
      <c r="F532" s="117">
        <v>1</v>
      </c>
      <c r="G532" s="319">
        <f t="shared" si="14"/>
        <v>0</v>
      </c>
      <c r="H532" s="237"/>
      <c r="I532" s="44"/>
    </row>
    <row r="533" spans="1:9" ht="15">
      <c r="A533" s="78"/>
      <c r="B533" s="118">
        <v>144.11</v>
      </c>
      <c r="C533" s="271" t="s">
        <v>264</v>
      </c>
      <c r="D533" s="93" t="s">
        <v>531</v>
      </c>
      <c r="E533" s="104"/>
      <c r="F533" s="117">
        <v>1</v>
      </c>
      <c r="G533" s="319">
        <f t="shared" si="14"/>
        <v>0</v>
      </c>
      <c r="H533" s="237"/>
      <c r="I533" s="44"/>
    </row>
    <row r="534" spans="1:9" ht="15">
      <c r="A534" s="78"/>
      <c r="B534" s="118">
        <v>144.12</v>
      </c>
      <c r="C534" s="271" t="s">
        <v>265</v>
      </c>
      <c r="D534" s="93" t="s">
        <v>531</v>
      </c>
      <c r="E534" s="104"/>
      <c r="F534" s="117">
        <v>1</v>
      </c>
      <c r="G534" s="319">
        <f t="shared" si="14"/>
        <v>0</v>
      </c>
      <c r="H534" s="237"/>
      <c r="I534" s="44"/>
    </row>
    <row r="535" spans="1:9" ht="15">
      <c r="A535" s="78"/>
      <c r="B535" s="118">
        <v>144.13</v>
      </c>
      <c r="C535" s="271" t="s">
        <v>266</v>
      </c>
      <c r="D535" s="93" t="s">
        <v>531</v>
      </c>
      <c r="E535" s="104"/>
      <c r="F535" s="117">
        <v>1</v>
      </c>
      <c r="G535" s="319">
        <f t="shared" si="14"/>
        <v>0</v>
      </c>
      <c r="H535" s="237"/>
      <c r="I535" s="44"/>
    </row>
    <row r="536" spans="1:9" ht="15">
      <c r="A536" s="78"/>
      <c r="B536" s="118">
        <v>144.14</v>
      </c>
      <c r="C536" s="271" t="s">
        <v>267</v>
      </c>
      <c r="D536" s="93" t="s">
        <v>531</v>
      </c>
      <c r="E536" s="104"/>
      <c r="F536" s="117">
        <v>1</v>
      </c>
      <c r="G536" s="319">
        <f t="shared" si="14"/>
        <v>0</v>
      </c>
      <c r="H536" s="237"/>
      <c r="I536" s="44"/>
    </row>
    <row r="537" spans="1:9" ht="15">
      <c r="A537" s="78"/>
      <c r="B537" s="118">
        <v>144.15</v>
      </c>
      <c r="C537" s="271" t="s">
        <v>268</v>
      </c>
      <c r="D537" s="93" t="s">
        <v>531</v>
      </c>
      <c r="E537" s="104"/>
      <c r="F537" s="117">
        <v>1</v>
      </c>
      <c r="G537" s="319">
        <f>E537*F537</f>
        <v>0</v>
      </c>
      <c r="H537" s="237"/>
      <c r="I537" s="44"/>
    </row>
    <row r="538" spans="1:9" ht="15">
      <c r="A538" s="78"/>
      <c r="B538" s="118">
        <v>144.16</v>
      </c>
      <c r="C538" s="271" t="s">
        <v>269</v>
      </c>
      <c r="D538" s="93" t="s">
        <v>531</v>
      </c>
      <c r="E538" s="104"/>
      <c r="F538" s="117">
        <v>1</v>
      </c>
      <c r="G538" s="319">
        <f t="shared" si="14"/>
        <v>0</v>
      </c>
      <c r="H538" s="237"/>
      <c r="I538" s="44"/>
    </row>
    <row r="539" spans="1:9" ht="15">
      <c r="A539" s="78"/>
      <c r="B539" s="117"/>
      <c r="C539" s="263" t="s">
        <v>130</v>
      </c>
      <c r="D539" s="93"/>
      <c r="E539" s="126"/>
      <c r="F539" s="117"/>
      <c r="G539" s="319">
        <f>SUM(G523:G538)</f>
        <v>0</v>
      </c>
      <c r="H539" s="345"/>
      <c r="I539" s="33"/>
    </row>
    <row r="540" spans="1:9" ht="43.5">
      <c r="A540" s="78">
        <v>145</v>
      </c>
      <c r="B540" s="117"/>
      <c r="C540" s="270" t="s">
        <v>270</v>
      </c>
      <c r="D540" s="93"/>
      <c r="E540" s="104"/>
      <c r="F540" s="117"/>
      <c r="G540" s="319"/>
      <c r="H540" s="237"/>
      <c r="I540" s="44"/>
    </row>
    <row r="541" spans="1:9" ht="15">
      <c r="A541" s="78"/>
      <c r="B541" s="117">
        <v>145.1</v>
      </c>
      <c r="C541" s="271" t="s">
        <v>271</v>
      </c>
      <c r="D541" s="93" t="s">
        <v>531</v>
      </c>
      <c r="E541" s="104"/>
      <c r="F541" s="117">
        <v>2</v>
      </c>
      <c r="G541" s="319">
        <f>E541*F541</f>
        <v>0</v>
      </c>
      <c r="H541" s="237"/>
      <c r="I541" s="44"/>
    </row>
    <row r="542" spans="1:9" ht="15">
      <c r="A542" s="78"/>
      <c r="B542" s="117">
        <v>145.2</v>
      </c>
      <c r="C542" s="271" t="s">
        <v>272</v>
      </c>
      <c r="D542" s="93" t="s">
        <v>531</v>
      </c>
      <c r="E542" s="104"/>
      <c r="F542" s="117">
        <v>2</v>
      </c>
      <c r="G542" s="319">
        <f aca="true" t="shared" si="15" ref="G542:G579">E542*F542</f>
        <v>0</v>
      </c>
      <c r="H542" s="237"/>
      <c r="I542" s="44"/>
    </row>
    <row r="543" spans="1:9" ht="15">
      <c r="A543" s="78"/>
      <c r="B543" s="117">
        <v>145.3</v>
      </c>
      <c r="C543" s="271" t="s">
        <v>273</v>
      </c>
      <c r="D543" s="93" t="s">
        <v>531</v>
      </c>
      <c r="E543" s="104"/>
      <c r="F543" s="117">
        <v>2</v>
      </c>
      <c r="G543" s="319">
        <f t="shared" si="15"/>
        <v>0</v>
      </c>
      <c r="H543" s="237"/>
      <c r="I543" s="44"/>
    </row>
    <row r="544" spans="1:9" ht="15">
      <c r="A544" s="78"/>
      <c r="B544" s="117">
        <v>145.4</v>
      </c>
      <c r="C544" s="271" t="s">
        <v>274</v>
      </c>
      <c r="D544" s="93" t="s">
        <v>531</v>
      </c>
      <c r="E544" s="104"/>
      <c r="F544" s="117">
        <v>1</v>
      </c>
      <c r="G544" s="319">
        <f t="shared" si="15"/>
        <v>0</v>
      </c>
      <c r="H544" s="237"/>
      <c r="I544" s="44"/>
    </row>
    <row r="545" spans="1:9" ht="15">
      <c r="A545" s="78"/>
      <c r="B545" s="117">
        <v>145.5</v>
      </c>
      <c r="C545" s="271" t="s">
        <v>275</v>
      </c>
      <c r="D545" s="93" t="s">
        <v>531</v>
      </c>
      <c r="E545" s="104"/>
      <c r="F545" s="117">
        <v>1</v>
      </c>
      <c r="G545" s="319">
        <f t="shared" si="15"/>
        <v>0</v>
      </c>
      <c r="H545" s="237"/>
      <c r="I545" s="44"/>
    </row>
    <row r="546" spans="1:9" ht="15">
      <c r="A546" s="78"/>
      <c r="B546" s="117">
        <v>145.6</v>
      </c>
      <c r="C546" s="271" t="s">
        <v>276</v>
      </c>
      <c r="D546" s="93" t="s">
        <v>531</v>
      </c>
      <c r="E546" s="104"/>
      <c r="F546" s="117">
        <v>1</v>
      </c>
      <c r="G546" s="319">
        <f t="shared" si="15"/>
        <v>0</v>
      </c>
      <c r="H546" s="237"/>
      <c r="I546" s="44"/>
    </row>
    <row r="547" spans="1:9" ht="15">
      <c r="A547" s="78"/>
      <c r="B547" s="117">
        <v>145.7</v>
      </c>
      <c r="C547" s="271" t="s">
        <v>277</v>
      </c>
      <c r="D547" s="93" t="s">
        <v>531</v>
      </c>
      <c r="E547" s="104"/>
      <c r="F547" s="117">
        <v>1</v>
      </c>
      <c r="G547" s="319">
        <f t="shared" si="15"/>
        <v>0</v>
      </c>
      <c r="H547" s="237"/>
      <c r="I547" s="44"/>
    </row>
    <row r="548" spans="1:9" ht="15">
      <c r="A548" s="78"/>
      <c r="B548" s="117">
        <v>145.8</v>
      </c>
      <c r="C548" s="271" t="s">
        <v>278</v>
      </c>
      <c r="D548" s="93" t="s">
        <v>531</v>
      </c>
      <c r="E548" s="104"/>
      <c r="F548" s="117">
        <v>1</v>
      </c>
      <c r="G548" s="319">
        <f t="shared" si="15"/>
        <v>0</v>
      </c>
      <c r="H548" s="237"/>
      <c r="I548" s="44"/>
    </row>
    <row r="549" spans="1:9" ht="15">
      <c r="A549" s="78"/>
      <c r="B549" s="117">
        <v>145.9</v>
      </c>
      <c r="C549" s="271" t="s">
        <v>279</v>
      </c>
      <c r="D549" s="93" t="s">
        <v>531</v>
      </c>
      <c r="E549" s="104"/>
      <c r="F549" s="117">
        <v>1</v>
      </c>
      <c r="G549" s="319">
        <f t="shared" si="15"/>
        <v>0</v>
      </c>
      <c r="H549" s="237"/>
      <c r="I549" s="44"/>
    </row>
    <row r="550" spans="1:9" ht="15">
      <c r="A550" s="78"/>
      <c r="B550" s="118">
        <v>145.1</v>
      </c>
      <c r="C550" s="271" t="s">
        <v>280</v>
      </c>
      <c r="D550" s="93" t="s">
        <v>531</v>
      </c>
      <c r="E550" s="104"/>
      <c r="F550" s="117">
        <v>1</v>
      </c>
      <c r="G550" s="319">
        <f t="shared" si="15"/>
        <v>0</v>
      </c>
      <c r="H550" s="237"/>
      <c r="I550" s="44"/>
    </row>
    <row r="551" spans="1:9" ht="15">
      <c r="A551" s="78"/>
      <c r="B551" s="117">
        <v>145.11</v>
      </c>
      <c r="C551" s="271" t="s">
        <v>281</v>
      </c>
      <c r="D551" s="93" t="s">
        <v>531</v>
      </c>
      <c r="E551" s="104"/>
      <c r="F551" s="117">
        <v>1</v>
      </c>
      <c r="G551" s="319">
        <f t="shared" si="15"/>
        <v>0</v>
      </c>
      <c r="H551" s="237"/>
      <c r="I551" s="44"/>
    </row>
    <row r="552" spans="1:9" ht="15">
      <c r="A552" s="78"/>
      <c r="B552" s="118">
        <v>145.12</v>
      </c>
      <c r="C552" s="271" t="s">
        <v>282</v>
      </c>
      <c r="D552" s="93" t="s">
        <v>531</v>
      </c>
      <c r="E552" s="104"/>
      <c r="F552" s="117">
        <v>1</v>
      </c>
      <c r="G552" s="319">
        <f t="shared" si="15"/>
        <v>0</v>
      </c>
      <c r="H552" s="237"/>
      <c r="I552" s="44"/>
    </row>
    <row r="553" spans="1:9" ht="15">
      <c r="A553" s="78"/>
      <c r="B553" s="117">
        <v>145.13</v>
      </c>
      <c r="C553" s="271" t="s">
        <v>283</v>
      </c>
      <c r="D553" s="93" t="s">
        <v>531</v>
      </c>
      <c r="E553" s="104"/>
      <c r="F553" s="117">
        <v>1</v>
      </c>
      <c r="G553" s="319">
        <f t="shared" si="15"/>
        <v>0</v>
      </c>
      <c r="H553" s="237"/>
      <c r="I553" s="44"/>
    </row>
    <row r="554" spans="1:9" ht="15">
      <c r="A554" s="78"/>
      <c r="B554" s="118">
        <v>145.14</v>
      </c>
      <c r="C554" s="271" t="s">
        <v>284</v>
      </c>
      <c r="D554" s="93" t="s">
        <v>531</v>
      </c>
      <c r="E554" s="104"/>
      <c r="F554" s="117">
        <v>1</v>
      </c>
      <c r="G554" s="319">
        <f t="shared" si="15"/>
        <v>0</v>
      </c>
      <c r="H554" s="237"/>
      <c r="I554" s="44"/>
    </row>
    <row r="555" spans="1:9" ht="15">
      <c r="A555" s="78"/>
      <c r="B555" s="117">
        <v>145.15</v>
      </c>
      <c r="C555" s="271" t="s">
        <v>285</v>
      </c>
      <c r="D555" s="93" t="s">
        <v>531</v>
      </c>
      <c r="E555" s="104"/>
      <c r="F555" s="117">
        <v>1</v>
      </c>
      <c r="G555" s="319">
        <f t="shared" si="15"/>
        <v>0</v>
      </c>
      <c r="H555" s="237"/>
      <c r="I555" s="44"/>
    </row>
    <row r="556" spans="1:9" ht="15">
      <c r="A556" s="78"/>
      <c r="B556" s="118">
        <v>145.16</v>
      </c>
      <c r="C556" s="271" t="s">
        <v>286</v>
      </c>
      <c r="D556" s="93" t="s">
        <v>531</v>
      </c>
      <c r="E556" s="104"/>
      <c r="F556" s="117">
        <v>1</v>
      </c>
      <c r="G556" s="319">
        <f t="shared" si="15"/>
        <v>0</v>
      </c>
      <c r="H556" s="237"/>
      <c r="I556" s="44"/>
    </row>
    <row r="557" spans="1:9" ht="15">
      <c r="A557" s="78"/>
      <c r="B557" s="117">
        <v>145.17</v>
      </c>
      <c r="C557" s="271" t="s">
        <v>287</v>
      </c>
      <c r="D557" s="93" t="s">
        <v>531</v>
      </c>
      <c r="E557" s="104"/>
      <c r="F557" s="117">
        <v>1</v>
      </c>
      <c r="G557" s="319">
        <f>E557*F557</f>
        <v>0</v>
      </c>
      <c r="H557" s="237"/>
      <c r="I557" s="44"/>
    </row>
    <row r="558" spans="1:9" ht="15">
      <c r="A558" s="78"/>
      <c r="B558" s="118">
        <v>145.18</v>
      </c>
      <c r="C558" s="271" t="s">
        <v>288</v>
      </c>
      <c r="D558" s="93" t="s">
        <v>531</v>
      </c>
      <c r="E558" s="104"/>
      <c r="F558" s="117">
        <v>1</v>
      </c>
      <c r="G558" s="319">
        <f t="shared" si="15"/>
        <v>0</v>
      </c>
      <c r="H558" s="237"/>
      <c r="I558" s="44"/>
    </row>
    <row r="559" spans="1:9" ht="15">
      <c r="A559" s="78"/>
      <c r="B559" s="118">
        <v>145.19</v>
      </c>
      <c r="C559" s="271" t="s">
        <v>289</v>
      </c>
      <c r="D559" s="93" t="s">
        <v>531</v>
      </c>
      <c r="E559" s="104"/>
      <c r="F559" s="117">
        <v>1</v>
      </c>
      <c r="G559" s="319">
        <f t="shared" si="15"/>
        <v>0</v>
      </c>
      <c r="H559" s="237"/>
      <c r="I559" s="44"/>
    </row>
    <row r="560" spans="1:9" ht="15">
      <c r="A560" s="78"/>
      <c r="B560" s="118">
        <v>145.2</v>
      </c>
      <c r="C560" s="271" t="s">
        <v>290</v>
      </c>
      <c r="D560" s="93" t="s">
        <v>531</v>
      </c>
      <c r="E560" s="104"/>
      <c r="F560" s="117">
        <v>1</v>
      </c>
      <c r="G560" s="319">
        <f t="shared" si="15"/>
        <v>0</v>
      </c>
      <c r="H560" s="237"/>
      <c r="I560" s="44"/>
    </row>
    <row r="561" spans="1:9" ht="15">
      <c r="A561" s="78"/>
      <c r="B561" s="118">
        <v>145.21</v>
      </c>
      <c r="C561" s="271" t="s">
        <v>291</v>
      </c>
      <c r="D561" s="93" t="s">
        <v>531</v>
      </c>
      <c r="E561" s="104"/>
      <c r="F561" s="117">
        <v>1</v>
      </c>
      <c r="G561" s="319">
        <f t="shared" si="15"/>
        <v>0</v>
      </c>
      <c r="H561" s="237"/>
      <c r="I561" s="44"/>
    </row>
    <row r="562" spans="1:9" ht="15">
      <c r="A562" s="78"/>
      <c r="B562" s="117">
        <v>145.22</v>
      </c>
      <c r="C562" s="271" t="s">
        <v>292</v>
      </c>
      <c r="D562" s="93" t="s">
        <v>531</v>
      </c>
      <c r="E562" s="104"/>
      <c r="F562" s="117">
        <v>1</v>
      </c>
      <c r="G562" s="319">
        <f t="shared" si="15"/>
        <v>0</v>
      </c>
      <c r="H562" s="237"/>
      <c r="I562" s="44"/>
    </row>
    <row r="563" spans="1:9" ht="15">
      <c r="A563" s="78"/>
      <c r="B563" s="118">
        <v>145.23</v>
      </c>
      <c r="C563" s="271" t="s">
        <v>293</v>
      </c>
      <c r="D563" s="93" t="s">
        <v>531</v>
      </c>
      <c r="E563" s="104"/>
      <c r="F563" s="117">
        <v>1</v>
      </c>
      <c r="G563" s="319">
        <f t="shared" si="15"/>
        <v>0</v>
      </c>
      <c r="H563" s="237"/>
      <c r="I563" s="44"/>
    </row>
    <row r="564" spans="1:9" ht="15">
      <c r="A564" s="78"/>
      <c r="B564" s="117">
        <v>145.24</v>
      </c>
      <c r="C564" s="271" t="s">
        <v>294</v>
      </c>
      <c r="D564" s="93" t="s">
        <v>531</v>
      </c>
      <c r="E564" s="104"/>
      <c r="F564" s="117">
        <v>1</v>
      </c>
      <c r="G564" s="319">
        <f t="shared" si="15"/>
        <v>0</v>
      </c>
      <c r="H564" s="237"/>
      <c r="I564" s="44"/>
    </row>
    <row r="565" spans="1:9" ht="15">
      <c r="A565" s="78"/>
      <c r="B565" s="118">
        <v>145.25</v>
      </c>
      <c r="C565" s="271" t="s">
        <v>295</v>
      </c>
      <c r="D565" s="93" t="s">
        <v>531</v>
      </c>
      <c r="E565" s="104"/>
      <c r="F565" s="117">
        <v>1</v>
      </c>
      <c r="G565" s="319">
        <f t="shared" si="15"/>
        <v>0</v>
      </c>
      <c r="H565" s="237"/>
      <c r="I565" s="44"/>
    </row>
    <row r="566" spans="1:9" ht="15">
      <c r="A566" s="78"/>
      <c r="B566" s="117">
        <v>145.26</v>
      </c>
      <c r="C566" s="271" t="s">
        <v>296</v>
      </c>
      <c r="D566" s="93" t="s">
        <v>531</v>
      </c>
      <c r="E566" s="104"/>
      <c r="F566" s="117">
        <v>1</v>
      </c>
      <c r="G566" s="319">
        <f t="shared" si="15"/>
        <v>0</v>
      </c>
      <c r="H566" s="237"/>
      <c r="I566" s="44"/>
    </row>
    <row r="567" spans="1:9" ht="15">
      <c r="A567" s="78"/>
      <c r="B567" s="118">
        <v>145.27</v>
      </c>
      <c r="C567" s="271" t="s">
        <v>297</v>
      </c>
      <c r="D567" s="93" t="s">
        <v>531</v>
      </c>
      <c r="E567" s="104"/>
      <c r="F567" s="117">
        <v>1</v>
      </c>
      <c r="G567" s="319">
        <f t="shared" si="15"/>
        <v>0</v>
      </c>
      <c r="H567" s="237"/>
      <c r="I567" s="44"/>
    </row>
    <row r="568" spans="1:9" ht="15">
      <c r="A568" s="78"/>
      <c r="B568" s="118">
        <v>145.28</v>
      </c>
      <c r="C568" s="271" t="s">
        <v>298</v>
      </c>
      <c r="D568" s="93" t="s">
        <v>531</v>
      </c>
      <c r="E568" s="104"/>
      <c r="F568" s="117">
        <v>1</v>
      </c>
      <c r="G568" s="319">
        <f t="shared" si="15"/>
        <v>0</v>
      </c>
      <c r="H568" s="237"/>
      <c r="I568" s="44"/>
    </row>
    <row r="569" spans="1:9" ht="15">
      <c r="A569" s="78"/>
      <c r="B569" s="117">
        <v>145.29</v>
      </c>
      <c r="C569" s="271" t="s">
        <v>299</v>
      </c>
      <c r="D569" s="93" t="s">
        <v>531</v>
      </c>
      <c r="E569" s="104"/>
      <c r="F569" s="117">
        <v>1</v>
      </c>
      <c r="G569" s="319">
        <f>E569*F569</f>
        <v>0</v>
      </c>
      <c r="H569" s="237"/>
      <c r="I569" s="44"/>
    </row>
    <row r="570" spans="1:9" ht="15">
      <c r="A570" s="78"/>
      <c r="B570" s="118">
        <v>145.3</v>
      </c>
      <c r="C570" s="271" t="s">
        <v>300</v>
      </c>
      <c r="D570" s="93" t="s">
        <v>531</v>
      </c>
      <c r="E570" s="104"/>
      <c r="F570" s="117">
        <v>1</v>
      </c>
      <c r="G570" s="319">
        <f t="shared" si="15"/>
        <v>0</v>
      </c>
      <c r="H570" s="237"/>
      <c r="I570" s="44"/>
    </row>
    <row r="571" spans="1:9" ht="15">
      <c r="A571" s="78"/>
      <c r="B571" s="117">
        <v>145.31</v>
      </c>
      <c r="C571" s="271" t="s">
        <v>301</v>
      </c>
      <c r="D571" s="93" t="s">
        <v>531</v>
      </c>
      <c r="E571" s="104"/>
      <c r="F571" s="117">
        <v>1</v>
      </c>
      <c r="G571" s="319">
        <f t="shared" si="15"/>
        <v>0</v>
      </c>
      <c r="H571" s="237"/>
      <c r="I571" s="44"/>
    </row>
    <row r="572" spans="1:9" ht="15">
      <c r="A572" s="78"/>
      <c r="B572" s="118">
        <v>145.32</v>
      </c>
      <c r="C572" s="271" t="s">
        <v>302</v>
      </c>
      <c r="D572" s="93" t="s">
        <v>531</v>
      </c>
      <c r="E572" s="104"/>
      <c r="F572" s="117">
        <v>1</v>
      </c>
      <c r="G572" s="319">
        <f t="shared" si="15"/>
        <v>0</v>
      </c>
      <c r="H572" s="237"/>
      <c r="I572" s="44"/>
    </row>
    <row r="573" spans="1:9" ht="15">
      <c r="A573" s="78"/>
      <c r="B573" s="117">
        <v>145.33</v>
      </c>
      <c r="C573" s="271" t="s">
        <v>303</v>
      </c>
      <c r="D573" s="93" t="s">
        <v>531</v>
      </c>
      <c r="E573" s="104"/>
      <c r="F573" s="117">
        <v>1</v>
      </c>
      <c r="G573" s="319">
        <f t="shared" si="15"/>
        <v>0</v>
      </c>
      <c r="H573" s="237"/>
      <c r="I573" s="44"/>
    </row>
    <row r="574" spans="1:9" ht="15">
      <c r="A574" s="78"/>
      <c r="B574" s="118">
        <v>145.34</v>
      </c>
      <c r="C574" s="271" t="s">
        <v>304</v>
      </c>
      <c r="D574" s="93" t="s">
        <v>531</v>
      </c>
      <c r="E574" s="104"/>
      <c r="F574" s="117">
        <v>1</v>
      </c>
      <c r="G574" s="319">
        <f t="shared" si="15"/>
        <v>0</v>
      </c>
      <c r="H574" s="237"/>
      <c r="I574" s="44"/>
    </row>
    <row r="575" spans="1:9" ht="15">
      <c r="A575" s="78"/>
      <c r="B575" s="117">
        <v>145.35</v>
      </c>
      <c r="C575" s="271" t="s">
        <v>305</v>
      </c>
      <c r="D575" s="93" t="s">
        <v>531</v>
      </c>
      <c r="E575" s="104"/>
      <c r="F575" s="117">
        <v>1</v>
      </c>
      <c r="G575" s="319">
        <f t="shared" si="15"/>
        <v>0</v>
      </c>
      <c r="H575" s="237"/>
      <c r="I575" s="44"/>
    </row>
    <row r="576" spans="1:9" ht="15">
      <c r="A576" s="78"/>
      <c r="B576" s="118">
        <v>145.36</v>
      </c>
      <c r="C576" s="271" t="s">
        <v>306</v>
      </c>
      <c r="D576" s="93" t="s">
        <v>531</v>
      </c>
      <c r="E576" s="104"/>
      <c r="F576" s="117">
        <v>1</v>
      </c>
      <c r="G576" s="319">
        <f t="shared" si="15"/>
        <v>0</v>
      </c>
      <c r="H576" s="237"/>
      <c r="I576" s="44"/>
    </row>
    <row r="577" spans="1:9" ht="15">
      <c r="A577" s="78"/>
      <c r="B577" s="118">
        <v>145.370000000001</v>
      </c>
      <c r="C577" s="271" t="s">
        <v>307</v>
      </c>
      <c r="D577" s="93" t="s">
        <v>531</v>
      </c>
      <c r="E577" s="104"/>
      <c r="F577" s="117">
        <v>1</v>
      </c>
      <c r="G577" s="319">
        <f t="shared" si="15"/>
        <v>0</v>
      </c>
      <c r="H577" s="237"/>
      <c r="I577" s="44"/>
    </row>
    <row r="578" spans="1:9" ht="15">
      <c r="A578" s="78"/>
      <c r="B578" s="117">
        <v>145.380000000001</v>
      </c>
      <c r="C578" s="271" t="s">
        <v>308</v>
      </c>
      <c r="D578" s="93" t="s">
        <v>531</v>
      </c>
      <c r="E578" s="104"/>
      <c r="F578" s="117">
        <v>1</v>
      </c>
      <c r="G578" s="319">
        <f t="shared" si="15"/>
        <v>0</v>
      </c>
      <c r="H578" s="237"/>
      <c r="I578" s="44"/>
    </row>
    <row r="579" spans="1:9" ht="15">
      <c r="A579" s="78"/>
      <c r="B579" s="118">
        <v>145.390000000001</v>
      </c>
      <c r="C579" s="271" t="s">
        <v>303</v>
      </c>
      <c r="D579" s="93" t="s">
        <v>531</v>
      </c>
      <c r="E579" s="104"/>
      <c r="F579" s="117">
        <v>1</v>
      </c>
      <c r="G579" s="319">
        <f t="shared" si="15"/>
        <v>0</v>
      </c>
      <c r="H579" s="237"/>
      <c r="I579" s="44"/>
    </row>
    <row r="580" spans="1:9" ht="15">
      <c r="A580" s="78"/>
      <c r="B580" s="117"/>
      <c r="C580" s="263" t="s">
        <v>131</v>
      </c>
      <c r="D580" s="93"/>
      <c r="E580" s="126"/>
      <c r="F580" s="117"/>
      <c r="G580" s="319">
        <f>SUM(G541:G579)</f>
        <v>0</v>
      </c>
      <c r="H580" s="345"/>
      <c r="I580" s="33"/>
    </row>
    <row r="581" spans="1:9" ht="15">
      <c r="A581" s="78"/>
      <c r="B581" s="117"/>
      <c r="C581" s="270" t="s">
        <v>309</v>
      </c>
      <c r="D581" s="93"/>
      <c r="E581" s="104"/>
      <c r="F581" s="117"/>
      <c r="G581" s="319"/>
      <c r="H581" s="237"/>
      <c r="I581" s="44"/>
    </row>
    <row r="582" spans="1:9" ht="15">
      <c r="A582" s="78">
        <v>146</v>
      </c>
      <c r="B582" s="117"/>
      <c r="C582" s="270" t="s">
        <v>310</v>
      </c>
      <c r="D582" s="93"/>
      <c r="E582" s="104"/>
      <c r="F582" s="117"/>
      <c r="G582" s="319"/>
      <c r="H582" s="237"/>
      <c r="I582" s="44"/>
    </row>
    <row r="583" spans="1:9" ht="60">
      <c r="A583" s="78"/>
      <c r="B583" s="117">
        <v>146.1</v>
      </c>
      <c r="C583" s="271" t="s">
        <v>862</v>
      </c>
      <c r="D583" s="93" t="s">
        <v>531</v>
      </c>
      <c r="E583" s="104"/>
      <c r="F583" s="117">
        <v>15</v>
      </c>
      <c r="G583" s="319">
        <f>E583*F583</f>
        <v>0</v>
      </c>
      <c r="H583" s="237"/>
      <c r="I583" s="44"/>
    </row>
    <row r="584" spans="1:9" ht="60">
      <c r="A584" s="78"/>
      <c r="B584" s="117">
        <v>146.2</v>
      </c>
      <c r="C584" s="271" t="s">
        <v>863</v>
      </c>
      <c r="D584" s="93" t="s">
        <v>531</v>
      </c>
      <c r="E584" s="104"/>
      <c r="F584" s="117">
        <v>5</v>
      </c>
      <c r="G584" s="319">
        <f aca="true" t="shared" si="16" ref="G584:G591">E584*F584</f>
        <v>0</v>
      </c>
      <c r="H584" s="237"/>
      <c r="I584" s="44"/>
    </row>
    <row r="585" spans="1:9" ht="60">
      <c r="A585" s="78"/>
      <c r="B585" s="117">
        <v>146.3</v>
      </c>
      <c r="C585" s="271" t="s">
        <v>864</v>
      </c>
      <c r="D585" s="93" t="s">
        <v>531</v>
      </c>
      <c r="E585" s="104"/>
      <c r="F585" s="117">
        <v>10</v>
      </c>
      <c r="G585" s="319">
        <f t="shared" si="16"/>
        <v>0</v>
      </c>
      <c r="H585" s="237"/>
      <c r="I585" s="44"/>
    </row>
    <row r="586" spans="1:9" ht="60">
      <c r="A586" s="78"/>
      <c r="B586" s="117">
        <v>146.4</v>
      </c>
      <c r="C586" s="271" t="s">
        <v>865</v>
      </c>
      <c r="D586" s="93" t="s">
        <v>531</v>
      </c>
      <c r="E586" s="104"/>
      <c r="F586" s="117">
        <v>30</v>
      </c>
      <c r="G586" s="319">
        <f t="shared" si="16"/>
        <v>0</v>
      </c>
      <c r="H586" s="237"/>
      <c r="I586" s="44"/>
    </row>
    <row r="587" spans="1:9" ht="60">
      <c r="A587" s="78"/>
      <c r="B587" s="117">
        <v>146.5</v>
      </c>
      <c r="C587" s="271" t="s">
        <v>866</v>
      </c>
      <c r="D587" s="93" t="s">
        <v>531</v>
      </c>
      <c r="E587" s="104"/>
      <c r="F587" s="117">
        <v>10</v>
      </c>
      <c r="G587" s="319">
        <f t="shared" si="16"/>
        <v>0</v>
      </c>
      <c r="H587" s="237"/>
      <c r="I587" s="44"/>
    </row>
    <row r="588" spans="1:9" ht="60">
      <c r="A588" s="78"/>
      <c r="B588" s="117">
        <v>146.6</v>
      </c>
      <c r="C588" s="271" t="s">
        <v>867</v>
      </c>
      <c r="D588" s="93" t="s">
        <v>531</v>
      </c>
      <c r="E588" s="104"/>
      <c r="F588" s="117">
        <v>20</v>
      </c>
      <c r="G588" s="319">
        <f t="shared" si="16"/>
        <v>0</v>
      </c>
      <c r="H588" s="237"/>
      <c r="I588" s="44"/>
    </row>
    <row r="589" spans="1:9" ht="58.5">
      <c r="A589" s="78"/>
      <c r="B589" s="117">
        <v>146.7</v>
      </c>
      <c r="C589" s="271" t="s">
        <v>868</v>
      </c>
      <c r="D589" s="93" t="s">
        <v>311</v>
      </c>
      <c r="E589" s="104"/>
      <c r="F589" s="117">
        <v>100</v>
      </c>
      <c r="G589" s="319">
        <f t="shared" si="16"/>
        <v>0</v>
      </c>
      <c r="H589" s="237"/>
      <c r="I589" s="44"/>
    </row>
    <row r="590" spans="1:9" ht="30">
      <c r="A590" s="78"/>
      <c r="B590" s="117">
        <v>146.8</v>
      </c>
      <c r="C590" s="271" t="s">
        <v>869</v>
      </c>
      <c r="D590" s="93" t="s">
        <v>531</v>
      </c>
      <c r="E590" s="104"/>
      <c r="F590" s="117">
        <v>1</v>
      </c>
      <c r="G590" s="319">
        <f t="shared" si="16"/>
        <v>0</v>
      </c>
      <c r="H590" s="237"/>
      <c r="I590" s="44"/>
    </row>
    <row r="591" spans="1:9" ht="30">
      <c r="A591" s="78"/>
      <c r="B591" s="117">
        <v>146.9</v>
      </c>
      <c r="C591" s="271" t="s">
        <v>870</v>
      </c>
      <c r="D591" s="93" t="s">
        <v>531</v>
      </c>
      <c r="E591" s="104"/>
      <c r="F591" s="117">
        <v>1</v>
      </c>
      <c r="G591" s="319">
        <f t="shared" si="16"/>
        <v>0</v>
      </c>
      <c r="H591" s="237"/>
      <c r="I591" s="44"/>
    </row>
    <row r="592" spans="1:9" ht="15">
      <c r="A592" s="78"/>
      <c r="B592" s="117"/>
      <c r="C592" s="263" t="s">
        <v>132</v>
      </c>
      <c r="D592" s="93"/>
      <c r="E592" s="126"/>
      <c r="F592" s="117"/>
      <c r="G592" s="319">
        <f>SUM(G583:G591)</f>
        <v>0</v>
      </c>
      <c r="H592" s="345"/>
      <c r="I592" s="33"/>
    </row>
    <row r="593" spans="1:9" ht="15">
      <c r="A593" s="78">
        <v>147</v>
      </c>
      <c r="B593" s="117"/>
      <c r="C593" s="270" t="s">
        <v>758</v>
      </c>
      <c r="D593" s="93"/>
      <c r="E593" s="104"/>
      <c r="F593" s="117"/>
      <c r="G593" s="319"/>
      <c r="H593" s="237"/>
      <c r="I593" s="44"/>
    </row>
    <row r="594" spans="1:9" ht="45">
      <c r="A594" s="78"/>
      <c r="B594" s="117">
        <v>147.1</v>
      </c>
      <c r="C594" s="271" t="s">
        <v>759</v>
      </c>
      <c r="D594" s="93" t="s">
        <v>760</v>
      </c>
      <c r="E594" s="104"/>
      <c r="F594" s="117">
        <v>200</v>
      </c>
      <c r="G594" s="319">
        <f>E594*F594</f>
        <v>0</v>
      </c>
      <c r="H594" s="237"/>
      <c r="I594" s="44"/>
    </row>
    <row r="595" spans="1:9" ht="45">
      <c r="A595" s="78"/>
      <c r="B595" s="117">
        <v>147.2</v>
      </c>
      <c r="C595" s="271" t="s">
        <v>761</v>
      </c>
      <c r="D595" s="93" t="s">
        <v>760</v>
      </c>
      <c r="E595" s="104"/>
      <c r="F595" s="117">
        <v>200</v>
      </c>
      <c r="G595" s="319">
        <f>E595*F595</f>
        <v>0</v>
      </c>
      <c r="H595" s="237"/>
      <c r="I595" s="44"/>
    </row>
    <row r="596" spans="1:9" ht="45">
      <c r="A596" s="78"/>
      <c r="B596" s="117">
        <v>147.3</v>
      </c>
      <c r="C596" s="271" t="s">
        <v>762</v>
      </c>
      <c r="D596" s="93" t="s">
        <v>760</v>
      </c>
      <c r="E596" s="104"/>
      <c r="F596" s="117">
        <v>200</v>
      </c>
      <c r="G596" s="319">
        <f>E596*F596</f>
        <v>0</v>
      </c>
      <c r="H596" s="237"/>
      <c r="I596" s="44"/>
    </row>
    <row r="597" spans="1:9" ht="15">
      <c r="A597" s="78"/>
      <c r="B597" s="117"/>
      <c r="C597" s="263" t="s">
        <v>133</v>
      </c>
      <c r="D597" s="93"/>
      <c r="E597" s="126"/>
      <c r="F597" s="117"/>
      <c r="G597" s="319">
        <f>SUM(G594:G596)</f>
        <v>0</v>
      </c>
      <c r="H597" s="345"/>
      <c r="I597" s="33"/>
    </row>
    <row r="598" spans="1:9" ht="30">
      <c r="A598" s="78">
        <v>148</v>
      </c>
      <c r="B598" s="117"/>
      <c r="C598" s="271" t="s">
        <v>763</v>
      </c>
      <c r="D598" s="93" t="s">
        <v>760</v>
      </c>
      <c r="E598" s="104"/>
      <c r="F598" s="117">
        <v>350</v>
      </c>
      <c r="G598" s="319">
        <f>E598*F598</f>
        <v>0</v>
      </c>
      <c r="H598" s="237"/>
      <c r="I598" s="44"/>
    </row>
    <row r="599" spans="1:9" ht="15">
      <c r="A599" s="78"/>
      <c r="B599" s="117"/>
      <c r="C599" s="263" t="s">
        <v>134</v>
      </c>
      <c r="D599" s="93"/>
      <c r="E599" s="126"/>
      <c r="F599" s="117"/>
      <c r="G599" s="319">
        <f>G598*1</f>
        <v>0</v>
      </c>
      <c r="H599" s="345"/>
      <c r="I599" s="33"/>
    </row>
    <row r="600" spans="1:9" ht="30">
      <c r="A600" s="78">
        <v>149</v>
      </c>
      <c r="B600" s="117"/>
      <c r="C600" s="271" t="s">
        <v>9</v>
      </c>
      <c r="D600" s="93" t="s">
        <v>530</v>
      </c>
      <c r="E600" s="104"/>
      <c r="F600" s="117">
        <v>400</v>
      </c>
      <c r="G600" s="319">
        <f>E600*F600</f>
        <v>0</v>
      </c>
      <c r="H600" s="237"/>
      <c r="I600" s="44"/>
    </row>
    <row r="601" spans="1:9" ht="15">
      <c r="A601" s="78"/>
      <c r="B601" s="117"/>
      <c r="C601" s="263" t="s">
        <v>135</v>
      </c>
      <c r="D601" s="93"/>
      <c r="E601" s="126"/>
      <c r="F601" s="117"/>
      <c r="G601" s="319">
        <f>G600*1</f>
        <v>0</v>
      </c>
      <c r="H601" s="345"/>
      <c r="I601" s="33"/>
    </row>
    <row r="602" spans="1:9" ht="29.25">
      <c r="A602" s="80"/>
      <c r="B602" s="117"/>
      <c r="C602" s="270" t="s">
        <v>764</v>
      </c>
      <c r="D602" s="93"/>
      <c r="E602" s="104"/>
      <c r="F602" s="117"/>
      <c r="G602" s="319"/>
      <c r="H602" s="345"/>
      <c r="I602" s="33"/>
    </row>
    <row r="603" spans="1:9" ht="31.5">
      <c r="A603" s="78">
        <v>150</v>
      </c>
      <c r="B603" s="117"/>
      <c r="C603" s="296" t="s">
        <v>8</v>
      </c>
      <c r="D603" s="93"/>
      <c r="E603" s="104"/>
      <c r="F603" s="117"/>
      <c r="G603" s="319"/>
      <c r="H603" s="345"/>
      <c r="I603" s="33"/>
    </row>
    <row r="604" spans="1:9" ht="30">
      <c r="A604" s="156"/>
      <c r="B604" s="161">
        <v>150.1</v>
      </c>
      <c r="C604" s="191" t="s">
        <v>766</v>
      </c>
      <c r="D604" s="193" t="s">
        <v>760</v>
      </c>
      <c r="E604" s="188"/>
      <c r="F604" s="122">
        <v>250</v>
      </c>
      <c r="G604" s="329">
        <f>E604*F604</f>
        <v>0</v>
      </c>
      <c r="H604" s="237"/>
      <c r="I604" s="44"/>
    </row>
    <row r="605" spans="1:9" s="60" customFormat="1" ht="30">
      <c r="A605" s="156"/>
      <c r="B605" s="161">
        <v>150.2</v>
      </c>
      <c r="C605" s="191" t="s">
        <v>767</v>
      </c>
      <c r="D605" s="193" t="s">
        <v>760</v>
      </c>
      <c r="E605" s="188"/>
      <c r="F605" s="122">
        <v>250</v>
      </c>
      <c r="G605" s="329">
        <f aca="true" t="shared" si="17" ref="G605:G647">E605*F605</f>
        <v>0</v>
      </c>
      <c r="H605" s="237"/>
      <c r="I605" s="44"/>
    </row>
    <row r="606" spans="1:9" s="60" customFormat="1" ht="30">
      <c r="A606" s="156"/>
      <c r="B606" s="161">
        <v>150.3</v>
      </c>
      <c r="C606" s="191" t="s">
        <v>769</v>
      </c>
      <c r="D606" s="193" t="s">
        <v>760</v>
      </c>
      <c r="E606" s="188"/>
      <c r="F606" s="122">
        <v>500</v>
      </c>
      <c r="G606" s="329">
        <f t="shared" si="17"/>
        <v>0</v>
      </c>
      <c r="H606" s="237"/>
      <c r="I606" s="44"/>
    </row>
    <row r="607" spans="1:9" s="60" customFormat="1" ht="30">
      <c r="A607" s="156"/>
      <c r="B607" s="161">
        <v>150.4</v>
      </c>
      <c r="C607" s="191" t="s">
        <v>770</v>
      </c>
      <c r="D607" s="193" t="s">
        <v>760</v>
      </c>
      <c r="E607" s="188"/>
      <c r="F607" s="122">
        <v>250</v>
      </c>
      <c r="G607" s="329">
        <f t="shared" si="17"/>
        <v>0</v>
      </c>
      <c r="H607" s="237"/>
      <c r="I607" s="44"/>
    </row>
    <row r="608" spans="1:9" s="60" customFormat="1" ht="30">
      <c r="A608" s="156"/>
      <c r="B608" s="161">
        <v>150.5</v>
      </c>
      <c r="C608" s="191" t="s">
        <v>871</v>
      </c>
      <c r="D608" s="193" t="s">
        <v>760</v>
      </c>
      <c r="E608" s="188"/>
      <c r="F608" s="122">
        <v>250</v>
      </c>
      <c r="G608" s="329">
        <f t="shared" si="17"/>
        <v>0</v>
      </c>
      <c r="H608" s="237"/>
      <c r="I608" s="44"/>
    </row>
    <row r="609" spans="1:9" s="60" customFormat="1" ht="30">
      <c r="A609" s="156"/>
      <c r="B609" s="161">
        <v>150.6</v>
      </c>
      <c r="C609" s="192" t="s">
        <v>772</v>
      </c>
      <c r="D609" s="194" t="s">
        <v>760</v>
      </c>
      <c r="E609" s="189"/>
      <c r="F609" s="186">
        <v>500</v>
      </c>
      <c r="G609" s="329">
        <f t="shared" si="17"/>
        <v>0</v>
      </c>
      <c r="H609" s="237"/>
      <c r="I609" s="230"/>
    </row>
    <row r="610" spans="1:9" s="162" customFormat="1" ht="30">
      <c r="A610" s="156"/>
      <c r="B610" s="161">
        <v>150.7</v>
      </c>
      <c r="C610" s="192" t="s">
        <v>773</v>
      </c>
      <c r="D610" s="194" t="s">
        <v>760</v>
      </c>
      <c r="E610" s="189"/>
      <c r="F610" s="186">
        <v>250</v>
      </c>
      <c r="G610" s="329">
        <f t="shared" si="17"/>
        <v>0</v>
      </c>
      <c r="H610" s="237"/>
      <c r="I610" s="230"/>
    </row>
    <row r="611" spans="1:9" s="162" customFormat="1" ht="30">
      <c r="A611" s="156"/>
      <c r="B611" s="161">
        <v>150.8</v>
      </c>
      <c r="C611" s="192" t="s">
        <v>775</v>
      </c>
      <c r="D611" s="194" t="s">
        <v>760</v>
      </c>
      <c r="E611" s="189"/>
      <c r="F611" s="186">
        <v>500</v>
      </c>
      <c r="G611" s="329">
        <f t="shared" si="17"/>
        <v>0</v>
      </c>
      <c r="H611" s="237"/>
      <c r="I611" s="230"/>
    </row>
    <row r="612" spans="1:9" s="162" customFormat="1" ht="30">
      <c r="A612" s="156"/>
      <c r="B612" s="161">
        <v>150.9</v>
      </c>
      <c r="C612" s="191" t="s">
        <v>872</v>
      </c>
      <c r="D612" s="193" t="s">
        <v>760</v>
      </c>
      <c r="E612" s="188"/>
      <c r="F612" s="122">
        <v>250</v>
      </c>
      <c r="G612" s="329">
        <f t="shared" si="17"/>
        <v>0</v>
      </c>
      <c r="H612" s="237"/>
      <c r="I612" s="44"/>
    </row>
    <row r="613" spans="1:9" s="60" customFormat="1" ht="30">
      <c r="A613" s="156"/>
      <c r="B613" s="197">
        <v>150.1</v>
      </c>
      <c r="C613" s="191" t="s">
        <v>776</v>
      </c>
      <c r="D613" s="193" t="s">
        <v>760</v>
      </c>
      <c r="E613" s="188"/>
      <c r="F613" s="122">
        <v>250</v>
      </c>
      <c r="G613" s="329">
        <f t="shared" si="17"/>
        <v>0</v>
      </c>
      <c r="H613" s="237"/>
      <c r="I613" s="44"/>
    </row>
    <row r="614" spans="1:9" s="60" customFormat="1" ht="30">
      <c r="A614" s="156"/>
      <c r="B614" s="197">
        <v>150.11</v>
      </c>
      <c r="C614" s="191" t="s">
        <v>777</v>
      </c>
      <c r="D614" s="193" t="s">
        <v>760</v>
      </c>
      <c r="E614" s="188"/>
      <c r="F614" s="122">
        <v>100</v>
      </c>
      <c r="G614" s="329">
        <f t="shared" si="17"/>
        <v>0</v>
      </c>
      <c r="H614" s="237"/>
      <c r="I614" s="44"/>
    </row>
    <row r="615" spans="1:9" s="60" customFormat="1" ht="30">
      <c r="A615" s="156"/>
      <c r="B615" s="197">
        <v>150.12</v>
      </c>
      <c r="C615" s="191" t="s">
        <v>778</v>
      </c>
      <c r="D615" s="193" t="s">
        <v>760</v>
      </c>
      <c r="E615" s="188"/>
      <c r="F615" s="122">
        <v>100</v>
      </c>
      <c r="G615" s="329">
        <f>E615*F615</f>
        <v>0</v>
      </c>
      <c r="H615" s="237"/>
      <c r="I615" s="44"/>
    </row>
    <row r="616" spans="1:9" s="60" customFormat="1" ht="30">
      <c r="A616" s="156"/>
      <c r="B616" s="197">
        <v>150.13</v>
      </c>
      <c r="C616" s="191" t="s">
        <v>779</v>
      </c>
      <c r="D616" s="193" t="s">
        <v>760</v>
      </c>
      <c r="E616" s="188"/>
      <c r="F616" s="122">
        <v>500</v>
      </c>
      <c r="G616" s="329">
        <f t="shared" si="17"/>
        <v>0</v>
      </c>
      <c r="H616" s="237"/>
      <c r="I616" s="44"/>
    </row>
    <row r="617" spans="1:9" s="60" customFormat="1" ht="30">
      <c r="A617" s="156"/>
      <c r="B617" s="197">
        <v>150.14</v>
      </c>
      <c r="C617" s="191" t="s">
        <v>780</v>
      </c>
      <c r="D617" s="193" t="s">
        <v>760</v>
      </c>
      <c r="E617" s="188"/>
      <c r="F617" s="122">
        <v>100</v>
      </c>
      <c r="G617" s="329">
        <f t="shared" si="17"/>
        <v>0</v>
      </c>
      <c r="H617" s="237"/>
      <c r="I617" s="44"/>
    </row>
    <row r="618" spans="1:9" s="60" customFormat="1" ht="30">
      <c r="A618" s="156"/>
      <c r="B618" s="197">
        <v>150.15</v>
      </c>
      <c r="C618" s="191" t="s">
        <v>781</v>
      </c>
      <c r="D618" s="193" t="s">
        <v>760</v>
      </c>
      <c r="E618" s="188"/>
      <c r="F618" s="122">
        <v>100</v>
      </c>
      <c r="G618" s="329">
        <f t="shared" si="17"/>
        <v>0</v>
      </c>
      <c r="H618" s="237"/>
      <c r="I618" s="44"/>
    </row>
    <row r="619" spans="1:9" s="60" customFormat="1" ht="30">
      <c r="A619" s="156"/>
      <c r="B619" s="197">
        <v>150.16</v>
      </c>
      <c r="C619" s="191" t="s">
        <v>344</v>
      </c>
      <c r="D619" s="193" t="s">
        <v>760</v>
      </c>
      <c r="E619" s="188"/>
      <c r="F619" s="122">
        <v>250</v>
      </c>
      <c r="G619" s="329">
        <f t="shared" si="17"/>
        <v>0</v>
      </c>
      <c r="H619" s="237"/>
      <c r="I619" s="44"/>
    </row>
    <row r="620" spans="1:9" s="60" customFormat="1" ht="30">
      <c r="A620" s="156"/>
      <c r="B620" s="197">
        <v>150.17</v>
      </c>
      <c r="C620" s="191" t="s">
        <v>345</v>
      </c>
      <c r="D620" s="193" t="s">
        <v>760</v>
      </c>
      <c r="E620" s="188"/>
      <c r="F620" s="122">
        <v>250</v>
      </c>
      <c r="G620" s="329">
        <f t="shared" si="17"/>
        <v>0</v>
      </c>
      <c r="H620" s="237"/>
      <c r="I620" s="44"/>
    </row>
    <row r="621" spans="1:9" s="60" customFormat="1" ht="30">
      <c r="A621" s="156"/>
      <c r="B621" s="197">
        <v>150.18</v>
      </c>
      <c r="C621" s="191" t="s">
        <v>346</v>
      </c>
      <c r="D621" s="193" t="s">
        <v>760</v>
      </c>
      <c r="E621" s="188"/>
      <c r="F621" s="122">
        <v>250</v>
      </c>
      <c r="G621" s="329">
        <f t="shared" si="17"/>
        <v>0</v>
      </c>
      <c r="H621" s="237"/>
      <c r="I621" s="44"/>
    </row>
    <row r="622" spans="1:9" s="60" customFormat="1" ht="30">
      <c r="A622" s="156"/>
      <c r="B622" s="197">
        <v>150.19</v>
      </c>
      <c r="C622" s="191" t="s">
        <v>349</v>
      </c>
      <c r="D622" s="193" t="s">
        <v>760</v>
      </c>
      <c r="E622" s="188"/>
      <c r="F622" s="122">
        <v>100</v>
      </c>
      <c r="G622" s="329">
        <f t="shared" si="17"/>
        <v>0</v>
      </c>
      <c r="H622" s="237"/>
      <c r="I622" s="44"/>
    </row>
    <row r="623" spans="1:9" s="60" customFormat="1" ht="30">
      <c r="A623" s="156"/>
      <c r="B623" s="197">
        <v>150.2</v>
      </c>
      <c r="C623" s="191" t="s">
        <v>352</v>
      </c>
      <c r="D623" s="193" t="s">
        <v>760</v>
      </c>
      <c r="E623" s="188"/>
      <c r="F623" s="122">
        <v>100</v>
      </c>
      <c r="G623" s="329">
        <f t="shared" si="17"/>
        <v>0</v>
      </c>
      <c r="H623" s="237"/>
      <c r="I623" s="44"/>
    </row>
    <row r="624" spans="1:9" s="60" customFormat="1" ht="30">
      <c r="A624" s="156"/>
      <c r="B624" s="197">
        <v>150.21</v>
      </c>
      <c r="C624" s="191" t="s">
        <v>353</v>
      </c>
      <c r="D624" s="193" t="s">
        <v>760</v>
      </c>
      <c r="E624" s="188"/>
      <c r="F624" s="122">
        <v>500</v>
      </c>
      <c r="G624" s="329">
        <f t="shared" si="17"/>
        <v>0</v>
      </c>
      <c r="H624" s="237"/>
      <c r="I624" s="44"/>
    </row>
    <row r="625" spans="1:9" s="60" customFormat="1" ht="30">
      <c r="A625" s="190"/>
      <c r="B625" s="197">
        <v>150.22</v>
      </c>
      <c r="C625" s="191" t="s">
        <v>873</v>
      </c>
      <c r="D625" s="193" t="s">
        <v>760</v>
      </c>
      <c r="E625" s="188"/>
      <c r="F625" s="122">
        <v>250</v>
      </c>
      <c r="G625" s="329">
        <f>E625*F625</f>
        <v>0</v>
      </c>
      <c r="H625" s="237"/>
      <c r="I625" s="44"/>
    </row>
    <row r="626" spans="1:9" s="61" customFormat="1" ht="30">
      <c r="A626" s="156"/>
      <c r="B626" s="197">
        <v>150.23</v>
      </c>
      <c r="C626" s="191" t="s">
        <v>356</v>
      </c>
      <c r="D626" s="193" t="s">
        <v>760</v>
      </c>
      <c r="E626" s="188"/>
      <c r="F626" s="187">
        <v>100</v>
      </c>
      <c r="G626" s="329">
        <f t="shared" si="17"/>
        <v>0</v>
      </c>
      <c r="H626" s="237"/>
      <c r="I626" s="44"/>
    </row>
    <row r="627" spans="1:9" s="60" customFormat="1" ht="30">
      <c r="A627" s="156"/>
      <c r="B627" s="197">
        <v>150.24</v>
      </c>
      <c r="C627" s="191" t="s">
        <v>357</v>
      </c>
      <c r="D627" s="193" t="s">
        <v>760</v>
      </c>
      <c r="E627" s="188"/>
      <c r="F627" s="122">
        <v>100</v>
      </c>
      <c r="G627" s="329">
        <f t="shared" si="17"/>
        <v>0</v>
      </c>
      <c r="H627" s="237"/>
      <c r="I627" s="44"/>
    </row>
    <row r="628" spans="1:9" s="60" customFormat="1" ht="30">
      <c r="A628" s="156"/>
      <c r="B628" s="197">
        <v>150.25</v>
      </c>
      <c r="C628" s="191" t="s">
        <v>358</v>
      </c>
      <c r="D628" s="193" t="s">
        <v>760</v>
      </c>
      <c r="E628" s="188"/>
      <c r="F628" s="122">
        <v>500</v>
      </c>
      <c r="G628" s="329">
        <f t="shared" si="17"/>
        <v>0</v>
      </c>
      <c r="H628" s="237"/>
      <c r="I628" s="44"/>
    </row>
    <row r="629" spans="1:9" s="60" customFormat="1" ht="30">
      <c r="A629" s="156"/>
      <c r="B629" s="197">
        <v>150.26</v>
      </c>
      <c r="C629" s="191" t="s">
        <v>359</v>
      </c>
      <c r="D629" s="193" t="s">
        <v>760</v>
      </c>
      <c r="E629" s="188"/>
      <c r="F629" s="122">
        <v>250</v>
      </c>
      <c r="G629" s="329">
        <f t="shared" si="17"/>
        <v>0</v>
      </c>
      <c r="H629" s="237"/>
      <c r="I629" s="44"/>
    </row>
    <row r="630" spans="1:9" s="60" customFormat="1" ht="30">
      <c r="A630" s="156"/>
      <c r="B630" s="197">
        <v>150.27</v>
      </c>
      <c r="C630" s="191" t="s">
        <v>360</v>
      </c>
      <c r="D630" s="193" t="s">
        <v>760</v>
      </c>
      <c r="E630" s="188"/>
      <c r="F630" s="122">
        <v>250</v>
      </c>
      <c r="G630" s="329">
        <f t="shared" si="17"/>
        <v>0</v>
      </c>
      <c r="H630" s="237"/>
      <c r="I630" s="44"/>
    </row>
    <row r="631" spans="1:9" s="60" customFormat="1" ht="30">
      <c r="A631" s="156"/>
      <c r="B631" s="197">
        <v>150.28</v>
      </c>
      <c r="C631" s="191" t="s">
        <v>361</v>
      </c>
      <c r="D631" s="193" t="s">
        <v>760</v>
      </c>
      <c r="E631" s="188"/>
      <c r="F631" s="122">
        <v>100</v>
      </c>
      <c r="G631" s="329">
        <f t="shared" si="17"/>
        <v>0</v>
      </c>
      <c r="H631" s="237"/>
      <c r="I631" s="44"/>
    </row>
    <row r="632" spans="1:9" s="60" customFormat="1" ht="30">
      <c r="A632" s="156"/>
      <c r="B632" s="197">
        <v>150.29</v>
      </c>
      <c r="C632" s="191" t="s">
        <v>362</v>
      </c>
      <c r="D632" s="193" t="s">
        <v>760</v>
      </c>
      <c r="E632" s="188"/>
      <c r="F632" s="122">
        <v>500</v>
      </c>
      <c r="G632" s="329">
        <f t="shared" si="17"/>
        <v>0</v>
      </c>
      <c r="H632" s="237"/>
      <c r="I632" s="44"/>
    </row>
    <row r="633" spans="1:9" s="60" customFormat="1" ht="30">
      <c r="A633" s="156"/>
      <c r="B633" s="197">
        <v>150.3</v>
      </c>
      <c r="C633" s="191" t="s">
        <v>363</v>
      </c>
      <c r="D633" s="193" t="s">
        <v>760</v>
      </c>
      <c r="E633" s="188"/>
      <c r="F633" s="122">
        <v>250</v>
      </c>
      <c r="G633" s="329">
        <f t="shared" si="17"/>
        <v>0</v>
      </c>
      <c r="H633" s="237"/>
      <c r="I633" s="44"/>
    </row>
    <row r="634" spans="1:9" s="60" customFormat="1" ht="30">
      <c r="A634" s="156"/>
      <c r="B634" s="197">
        <v>150.31</v>
      </c>
      <c r="C634" s="191" t="s">
        <v>365</v>
      </c>
      <c r="D634" s="193" t="s">
        <v>760</v>
      </c>
      <c r="E634" s="188"/>
      <c r="F634" s="122">
        <v>100</v>
      </c>
      <c r="G634" s="329">
        <f t="shared" si="17"/>
        <v>0</v>
      </c>
      <c r="H634" s="237"/>
      <c r="I634" s="44"/>
    </row>
    <row r="635" spans="1:9" s="60" customFormat="1" ht="30">
      <c r="A635" s="156"/>
      <c r="B635" s="197">
        <v>150.32</v>
      </c>
      <c r="C635" s="191" t="s">
        <v>366</v>
      </c>
      <c r="D635" s="193" t="s">
        <v>760</v>
      </c>
      <c r="E635" s="188"/>
      <c r="F635" s="122">
        <v>250</v>
      </c>
      <c r="G635" s="329">
        <f>E635*F635</f>
        <v>0</v>
      </c>
      <c r="H635" s="237"/>
      <c r="I635" s="44"/>
    </row>
    <row r="636" spans="1:9" s="60" customFormat="1" ht="30">
      <c r="A636" s="156"/>
      <c r="B636" s="197">
        <v>150.33</v>
      </c>
      <c r="C636" s="191" t="s">
        <v>367</v>
      </c>
      <c r="D636" s="193" t="s">
        <v>760</v>
      </c>
      <c r="E636" s="188"/>
      <c r="F636" s="122">
        <v>100</v>
      </c>
      <c r="G636" s="329">
        <f t="shared" si="17"/>
        <v>0</v>
      </c>
      <c r="H636" s="237"/>
      <c r="I636" s="44"/>
    </row>
    <row r="637" spans="1:9" s="60" customFormat="1" ht="30">
      <c r="A637" s="156"/>
      <c r="B637" s="197">
        <v>150.34</v>
      </c>
      <c r="C637" s="191" t="s">
        <v>368</v>
      </c>
      <c r="D637" s="193" t="s">
        <v>760</v>
      </c>
      <c r="E637" s="188"/>
      <c r="F637" s="122">
        <v>100</v>
      </c>
      <c r="G637" s="329">
        <f t="shared" si="17"/>
        <v>0</v>
      </c>
      <c r="H637" s="237"/>
      <c r="I637" s="44"/>
    </row>
    <row r="638" spans="1:9" s="60" customFormat="1" ht="30">
      <c r="A638" s="156"/>
      <c r="B638" s="197">
        <v>150.35</v>
      </c>
      <c r="C638" s="191" t="s">
        <v>369</v>
      </c>
      <c r="D638" s="193" t="s">
        <v>760</v>
      </c>
      <c r="E638" s="188"/>
      <c r="F638" s="122">
        <v>100</v>
      </c>
      <c r="G638" s="329">
        <f t="shared" si="17"/>
        <v>0</v>
      </c>
      <c r="H638" s="237"/>
      <c r="I638" s="44"/>
    </row>
    <row r="639" spans="1:9" s="60" customFormat="1" ht="30">
      <c r="A639" s="156"/>
      <c r="B639" s="197">
        <v>150.36</v>
      </c>
      <c r="C639" s="191" t="s">
        <v>370</v>
      </c>
      <c r="D639" s="193" t="s">
        <v>760</v>
      </c>
      <c r="E639" s="188"/>
      <c r="F639" s="122">
        <v>250</v>
      </c>
      <c r="G639" s="329">
        <f t="shared" si="17"/>
        <v>0</v>
      </c>
      <c r="H639" s="237"/>
      <c r="I639" s="44"/>
    </row>
    <row r="640" spans="1:9" s="60" customFormat="1" ht="30">
      <c r="A640" s="156"/>
      <c r="B640" s="197">
        <v>150.370000000001</v>
      </c>
      <c r="C640" s="191" t="s">
        <v>373</v>
      </c>
      <c r="D640" s="193" t="s">
        <v>760</v>
      </c>
      <c r="E640" s="188"/>
      <c r="F640" s="122">
        <v>250</v>
      </c>
      <c r="G640" s="329">
        <f t="shared" si="17"/>
        <v>0</v>
      </c>
      <c r="H640" s="237"/>
      <c r="I640" s="44"/>
    </row>
    <row r="641" spans="1:9" s="60" customFormat="1" ht="30">
      <c r="A641" s="156"/>
      <c r="B641" s="197">
        <v>150.380000000001</v>
      </c>
      <c r="C641" s="191" t="s">
        <v>375</v>
      </c>
      <c r="D641" s="193" t="s">
        <v>760</v>
      </c>
      <c r="E641" s="188"/>
      <c r="F641" s="122">
        <v>500</v>
      </c>
      <c r="G641" s="329">
        <f t="shared" si="17"/>
        <v>0</v>
      </c>
      <c r="H641" s="237"/>
      <c r="I641" s="44"/>
    </row>
    <row r="642" spans="1:9" s="60" customFormat="1" ht="30">
      <c r="A642" s="156"/>
      <c r="B642" s="197">
        <v>150.390000000001</v>
      </c>
      <c r="C642" s="191" t="s">
        <v>376</v>
      </c>
      <c r="D642" s="193" t="s">
        <v>760</v>
      </c>
      <c r="E642" s="188"/>
      <c r="F642" s="122">
        <v>100</v>
      </c>
      <c r="G642" s="329">
        <f t="shared" si="17"/>
        <v>0</v>
      </c>
      <c r="H642" s="237"/>
      <c r="I642" s="44"/>
    </row>
    <row r="643" spans="1:9" s="60" customFormat="1" ht="30">
      <c r="A643" s="156"/>
      <c r="B643" s="197">
        <v>150.400000000001</v>
      </c>
      <c r="C643" s="191" t="s">
        <v>378</v>
      </c>
      <c r="D643" s="193" t="s">
        <v>760</v>
      </c>
      <c r="E643" s="188"/>
      <c r="F643" s="122">
        <v>500</v>
      </c>
      <c r="G643" s="329">
        <f t="shared" si="17"/>
        <v>0</v>
      </c>
      <c r="H643" s="237"/>
      <c r="I643" s="44"/>
    </row>
    <row r="644" spans="1:9" s="60" customFormat="1" ht="30">
      <c r="A644" s="156"/>
      <c r="B644" s="197">
        <v>150.410000000001</v>
      </c>
      <c r="C644" s="191" t="s">
        <v>379</v>
      </c>
      <c r="D644" s="193" t="s">
        <v>760</v>
      </c>
      <c r="E644" s="188"/>
      <c r="F644" s="122">
        <v>500</v>
      </c>
      <c r="G644" s="329">
        <f t="shared" si="17"/>
        <v>0</v>
      </c>
      <c r="H644" s="237"/>
      <c r="I644" s="44"/>
    </row>
    <row r="645" spans="1:9" s="60" customFormat="1" ht="30">
      <c r="A645" s="156"/>
      <c r="B645" s="197">
        <v>150.420000000001</v>
      </c>
      <c r="C645" s="191" t="s">
        <v>382</v>
      </c>
      <c r="D645" s="193" t="s">
        <v>760</v>
      </c>
      <c r="E645" s="188"/>
      <c r="F645" s="122">
        <v>200</v>
      </c>
      <c r="G645" s="329">
        <f t="shared" si="17"/>
        <v>0</v>
      </c>
      <c r="H645" s="237"/>
      <c r="I645" s="44"/>
    </row>
    <row r="646" spans="1:9" s="60" customFormat="1" ht="30">
      <c r="A646" s="156"/>
      <c r="B646" s="197">
        <v>150.430000000001</v>
      </c>
      <c r="C646" s="191" t="s">
        <v>429</v>
      </c>
      <c r="D646" s="193" t="s">
        <v>760</v>
      </c>
      <c r="E646" s="188"/>
      <c r="F646" s="122">
        <v>250</v>
      </c>
      <c r="G646" s="329">
        <f>E646*F646</f>
        <v>0</v>
      </c>
      <c r="H646" s="237"/>
      <c r="I646" s="44"/>
    </row>
    <row r="647" spans="1:9" s="60" customFormat="1" ht="30">
      <c r="A647" s="156"/>
      <c r="B647" s="197">
        <v>150.440000000001</v>
      </c>
      <c r="C647" s="191" t="s">
        <v>384</v>
      </c>
      <c r="D647" s="193" t="s">
        <v>760</v>
      </c>
      <c r="E647" s="188"/>
      <c r="F647" s="122">
        <v>100</v>
      </c>
      <c r="G647" s="329">
        <f t="shared" si="17"/>
        <v>0</v>
      </c>
      <c r="H647" s="237"/>
      <c r="I647" s="44"/>
    </row>
    <row r="648" spans="1:9" s="60" customFormat="1" ht="15">
      <c r="A648" s="78"/>
      <c r="B648" s="117"/>
      <c r="C648" s="263" t="s">
        <v>136</v>
      </c>
      <c r="D648" s="93"/>
      <c r="E648" s="126"/>
      <c r="F648" s="117"/>
      <c r="G648" s="319">
        <f>SUM(G604:G647)</f>
        <v>0</v>
      </c>
      <c r="H648" s="345"/>
      <c r="I648" s="33"/>
    </row>
    <row r="649" spans="1:9" ht="15">
      <c r="A649" s="78">
        <v>151</v>
      </c>
      <c r="B649" s="117"/>
      <c r="C649" s="35" t="s">
        <v>428</v>
      </c>
      <c r="D649" s="93"/>
      <c r="E649" s="104"/>
      <c r="F649" s="117"/>
      <c r="G649" s="319"/>
      <c r="H649" s="345"/>
      <c r="I649" s="33"/>
    </row>
    <row r="650" spans="1:9" ht="30">
      <c r="A650" s="78"/>
      <c r="B650" s="117">
        <v>151.1</v>
      </c>
      <c r="C650" s="271" t="s">
        <v>765</v>
      </c>
      <c r="D650" s="93" t="s">
        <v>760</v>
      </c>
      <c r="E650" s="104"/>
      <c r="F650" s="117">
        <v>500</v>
      </c>
      <c r="G650" s="319">
        <f>E650*F650</f>
        <v>0</v>
      </c>
      <c r="H650" s="345"/>
      <c r="I650" s="33"/>
    </row>
    <row r="651" spans="1:9" ht="30">
      <c r="A651" s="78"/>
      <c r="B651" s="117">
        <v>151.2</v>
      </c>
      <c r="C651" s="271" t="s">
        <v>767</v>
      </c>
      <c r="D651" s="93" t="s">
        <v>760</v>
      </c>
      <c r="E651" s="104"/>
      <c r="F651" s="117">
        <v>600</v>
      </c>
      <c r="G651" s="319">
        <f aca="true" t="shared" si="18" ref="G651:G689">E651*F651</f>
        <v>0</v>
      </c>
      <c r="H651" s="345"/>
      <c r="I651" s="33"/>
    </row>
    <row r="652" spans="1:9" ht="30">
      <c r="A652" s="78"/>
      <c r="B652" s="117">
        <v>151.3</v>
      </c>
      <c r="C652" s="271" t="s">
        <v>768</v>
      </c>
      <c r="D652" s="93" t="s">
        <v>760</v>
      </c>
      <c r="E652" s="104"/>
      <c r="F652" s="117">
        <v>600</v>
      </c>
      <c r="G652" s="319">
        <f t="shared" si="18"/>
        <v>0</v>
      </c>
      <c r="H652" s="345"/>
      <c r="I652" s="33"/>
    </row>
    <row r="653" spans="1:9" ht="30">
      <c r="A653" s="78"/>
      <c r="B653" s="117">
        <v>151.4</v>
      </c>
      <c r="C653" s="271" t="s">
        <v>770</v>
      </c>
      <c r="D653" s="93" t="s">
        <v>760</v>
      </c>
      <c r="E653" s="104"/>
      <c r="F653" s="117">
        <v>100</v>
      </c>
      <c r="G653" s="319">
        <f t="shared" si="18"/>
        <v>0</v>
      </c>
      <c r="H653" s="345"/>
      <c r="I653" s="33"/>
    </row>
    <row r="654" spans="1:9" ht="30">
      <c r="A654" s="78"/>
      <c r="B654" s="117">
        <v>151.5</v>
      </c>
      <c r="C654" s="271" t="s">
        <v>771</v>
      </c>
      <c r="D654" s="93" t="s">
        <v>760</v>
      </c>
      <c r="E654" s="104"/>
      <c r="F654" s="117">
        <v>350</v>
      </c>
      <c r="G654" s="319">
        <f t="shared" si="18"/>
        <v>0</v>
      </c>
      <c r="H654" s="345"/>
      <c r="I654" s="33"/>
    </row>
    <row r="655" spans="1:9" ht="30">
      <c r="A655" s="78"/>
      <c r="B655" s="117">
        <v>151.6</v>
      </c>
      <c r="C655" s="271" t="s">
        <v>773</v>
      </c>
      <c r="D655" s="93" t="s">
        <v>760</v>
      </c>
      <c r="E655" s="104"/>
      <c r="F655" s="117">
        <v>100</v>
      </c>
      <c r="G655" s="319">
        <f t="shared" si="18"/>
        <v>0</v>
      </c>
      <c r="H655" s="345"/>
      <c r="I655" s="33"/>
    </row>
    <row r="656" spans="1:9" ht="30">
      <c r="A656" s="78"/>
      <c r="B656" s="117">
        <v>151.7</v>
      </c>
      <c r="C656" s="271" t="s">
        <v>774</v>
      </c>
      <c r="D656" s="93" t="s">
        <v>760</v>
      </c>
      <c r="E656" s="104"/>
      <c r="F656" s="117">
        <v>600</v>
      </c>
      <c r="G656" s="319">
        <f t="shared" si="18"/>
        <v>0</v>
      </c>
      <c r="H656" s="345"/>
      <c r="I656" s="33"/>
    </row>
    <row r="657" spans="1:9" ht="30">
      <c r="A657" s="78"/>
      <c r="B657" s="117">
        <v>151.8</v>
      </c>
      <c r="C657" s="271" t="s">
        <v>775</v>
      </c>
      <c r="D657" s="93" t="s">
        <v>760</v>
      </c>
      <c r="E657" s="104"/>
      <c r="F657" s="117">
        <v>650</v>
      </c>
      <c r="G657" s="319">
        <f t="shared" si="18"/>
        <v>0</v>
      </c>
      <c r="H657" s="345"/>
      <c r="I657" s="33"/>
    </row>
    <row r="658" spans="1:9" ht="30">
      <c r="A658" s="78"/>
      <c r="B658" s="117">
        <v>151.9</v>
      </c>
      <c r="C658" s="271" t="s">
        <v>776</v>
      </c>
      <c r="D658" s="93" t="s">
        <v>760</v>
      </c>
      <c r="E658" s="104"/>
      <c r="F658" s="117">
        <v>500</v>
      </c>
      <c r="G658" s="319">
        <f t="shared" si="18"/>
        <v>0</v>
      </c>
      <c r="H658" s="345"/>
      <c r="I658" s="33"/>
    </row>
    <row r="659" spans="1:9" ht="30">
      <c r="A659" s="78"/>
      <c r="B659" s="118">
        <v>151.1</v>
      </c>
      <c r="C659" s="271" t="s">
        <v>777</v>
      </c>
      <c r="D659" s="93" t="s">
        <v>760</v>
      </c>
      <c r="E659" s="104"/>
      <c r="F659" s="117">
        <v>1100</v>
      </c>
      <c r="G659" s="319">
        <f t="shared" si="18"/>
        <v>0</v>
      </c>
      <c r="H659" s="345"/>
      <c r="I659" s="33"/>
    </row>
    <row r="660" spans="1:9" ht="30">
      <c r="A660" s="78"/>
      <c r="B660" s="117">
        <v>151.11</v>
      </c>
      <c r="C660" s="271" t="s">
        <v>779</v>
      </c>
      <c r="D660" s="93" t="s">
        <v>760</v>
      </c>
      <c r="E660" s="104"/>
      <c r="F660" s="117">
        <v>50</v>
      </c>
      <c r="G660" s="319">
        <f t="shared" si="18"/>
        <v>0</v>
      </c>
      <c r="H660" s="345"/>
      <c r="I660" s="33"/>
    </row>
    <row r="661" spans="1:9" ht="30">
      <c r="A661" s="78"/>
      <c r="B661" s="118">
        <v>151.12</v>
      </c>
      <c r="C661" s="271" t="s">
        <v>781</v>
      </c>
      <c r="D661" s="93" t="s">
        <v>760</v>
      </c>
      <c r="E661" s="104"/>
      <c r="F661" s="117">
        <v>1000</v>
      </c>
      <c r="G661" s="319">
        <f t="shared" si="18"/>
        <v>0</v>
      </c>
      <c r="H661" s="345"/>
      <c r="I661" s="33"/>
    </row>
    <row r="662" spans="1:9" ht="30">
      <c r="A662" s="78"/>
      <c r="B662" s="117">
        <v>151.13</v>
      </c>
      <c r="C662" s="271" t="s">
        <v>344</v>
      </c>
      <c r="D662" s="93" t="s">
        <v>760</v>
      </c>
      <c r="E662" s="104"/>
      <c r="F662" s="117">
        <v>350</v>
      </c>
      <c r="G662" s="319">
        <f t="shared" si="18"/>
        <v>0</v>
      </c>
      <c r="H662" s="345"/>
      <c r="I662" s="33"/>
    </row>
    <row r="663" spans="1:9" ht="30">
      <c r="A663" s="78"/>
      <c r="B663" s="118">
        <v>151.14</v>
      </c>
      <c r="C663" s="271" t="s">
        <v>345</v>
      </c>
      <c r="D663" s="93" t="s">
        <v>760</v>
      </c>
      <c r="E663" s="104"/>
      <c r="F663" s="117">
        <v>100</v>
      </c>
      <c r="G663" s="319">
        <f t="shared" si="18"/>
        <v>0</v>
      </c>
      <c r="H663" s="345"/>
      <c r="I663" s="33"/>
    </row>
    <row r="664" spans="1:9" ht="30">
      <c r="A664" s="78"/>
      <c r="B664" s="117">
        <v>151.15</v>
      </c>
      <c r="C664" s="271" t="s">
        <v>350</v>
      </c>
      <c r="D664" s="93" t="s">
        <v>760</v>
      </c>
      <c r="E664" s="104"/>
      <c r="F664" s="117">
        <v>500</v>
      </c>
      <c r="G664" s="319">
        <f t="shared" si="18"/>
        <v>0</v>
      </c>
      <c r="H664" s="345"/>
      <c r="I664" s="33"/>
    </row>
    <row r="665" spans="1:9" ht="30">
      <c r="A665" s="78"/>
      <c r="B665" s="118">
        <v>151.16</v>
      </c>
      <c r="C665" s="271" t="s">
        <v>351</v>
      </c>
      <c r="D665" s="93" t="s">
        <v>760</v>
      </c>
      <c r="E665" s="104"/>
      <c r="F665" s="117">
        <v>100</v>
      </c>
      <c r="G665" s="319">
        <f t="shared" si="18"/>
        <v>0</v>
      </c>
      <c r="H665" s="345"/>
      <c r="I665" s="33"/>
    </row>
    <row r="666" spans="1:9" ht="30">
      <c r="A666" s="78"/>
      <c r="B666" s="117">
        <v>151.17</v>
      </c>
      <c r="C666" s="271" t="s">
        <v>352</v>
      </c>
      <c r="D666" s="93" t="s">
        <v>760</v>
      </c>
      <c r="E666" s="104"/>
      <c r="F666" s="117">
        <v>150</v>
      </c>
      <c r="G666" s="319">
        <f t="shared" si="18"/>
        <v>0</v>
      </c>
      <c r="H666" s="345"/>
      <c r="I666" s="33"/>
    </row>
    <row r="667" spans="1:9" ht="30">
      <c r="A667" s="78"/>
      <c r="B667" s="118">
        <v>151.18</v>
      </c>
      <c r="C667" s="271" t="s">
        <v>355</v>
      </c>
      <c r="D667" s="93" t="s">
        <v>760</v>
      </c>
      <c r="E667" s="104"/>
      <c r="F667" s="117">
        <v>100</v>
      </c>
      <c r="G667" s="319">
        <f t="shared" si="18"/>
        <v>0</v>
      </c>
      <c r="H667" s="345"/>
      <c r="I667" s="33"/>
    </row>
    <row r="668" spans="1:9" ht="30">
      <c r="A668" s="78"/>
      <c r="B668" s="117">
        <v>151.19</v>
      </c>
      <c r="C668" s="271" t="s">
        <v>356</v>
      </c>
      <c r="D668" s="93" t="s">
        <v>760</v>
      </c>
      <c r="E668" s="104"/>
      <c r="F668" s="117">
        <v>150</v>
      </c>
      <c r="G668" s="319">
        <f t="shared" si="18"/>
        <v>0</v>
      </c>
      <c r="H668" s="345"/>
      <c r="I668" s="33"/>
    </row>
    <row r="669" spans="1:9" ht="30">
      <c r="A669" s="78"/>
      <c r="B669" s="118">
        <v>151.2</v>
      </c>
      <c r="C669" s="271" t="s">
        <v>357</v>
      </c>
      <c r="D669" s="93" t="s">
        <v>760</v>
      </c>
      <c r="E669" s="104"/>
      <c r="F669" s="117">
        <v>100</v>
      </c>
      <c r="G669" s="319">
        <f t="shared" si="18"/>
        <v>0</v>
      </c>
      <c r="H669" s="345"/>
      <c r="I669" s="33"/>
    </row>
    <row r="670" spans="1:9" ht="30">
      <c r="A670" s="78"/>
      <c r="B670" s="117">
        <v>151.21</v>
      </c>
      <c r="C670" s="271" t="s">
        <v>358</v>
      </c>
      <c r="D670" s="93" t="s">
        <v>760</v>
      </c>
      <c r="E670" s="104"/>
      <c r="F670" s="117">
        <v>250</v>
      </c>
      <c r="G670" s="319">
        <f>E670*F670</f>
        <v>0</v>
      </c>
      <c r="H670" s="345"/>
      <c r="I670" s="33"/>
    </row>
    <row r="671" spans="1:9" ht="30">
      <c r="A671" s="78"/>
      <c r="B671" s="118">
        <v>151.22</v>
      </c>
      <c r="C671" s="271" t="s">
        <v>361</v>
      </c>
      <c r="D671" s="93" t="s">
        <v>760</v>
      </c>
      <c r="E671" s="104"/>
      <c r="F671" s="117">
        <v>300</v>
      </c>
      <c r="G671" s="319">
        <f t="shared" si="18"/>
        <v>0</v>
      </c>
      <c r="H671" s="345"/>
      <c r="I671" s="33"/>
    </row>
    <row r="672" spans="1:9" ht="30">
      <c r="A672" s="78"/>
      <c r="B672" s="117">
        <v>151.23</v>
      </c>
      <c r="C672" s="271" t="s">
        <v>385</v>
      </c>
      <c r="D672" s="93" t="s">
        <v>760</v>
      </c>
      <c r="E672" s="104"/>
      <c r="F672" s="117">
        <v>100</v>
      </c>
      <c r="G672" s="319">
        <f t="shared" si="18"/>
        <v>0</v>
      </c>
      <c r="H672" s="345"/>
      <c r="I672" s="33"/>
    </row>
    <row r="673" spans="1:9" ht="30">
      <c r="A673" s="78"/>
      <c r="B673" s="118">
        <v>151.24</v>
      </c>
      <c r="C673" s="271" t="s">
        <v>364</v>
      </c>
      <c r="D673" s="93" t="s">
        <v>760</v>
      </c>
      <c r="E673" s="104"/>
      <c r="F673" s="117">
        <v>100</v>
      </c>
      <c r="G673" s="319">
        <f t="shared" si="18"/>
        <v>0</v>
      </c>
      <c r="H673" s="345"/>
      <c r="I673" s="33"/>
    </row>
    <row r="674" spans="1:9" ht="30">
      <c r="A674" s="78"/>
      <c r="B674" s="117">
        <v>151.25</v>
      </c>
      <c r="C674" s="271" t="s">
        <v>365</v>
      </c>
      <c r="D674" s="93" t="s">
        <v>760</v>
      </c>
      <c r="E674" s="104"/>
      <c r="F674" s="117">
        <v>300</v>
      </c>
      <c r="G674" s="319">
        <f t="shared" si="18"/>
        <v>0</v>
      </c>
      <c r="H674" s="345"/>
      <c r="I674" s="33"/>
    </row>
    <row r="675" spans="1:9" ht="30">
      <c r="A675" s="78"/>
      <c r="B675" s="118">
        <v>151.26</v>
      </c>
      <c r="C675" s="271" t="s">
        <v>370</v>
      </c>
      <c r="D675" s="93" t="s">
        <v>760</v>
      </c>
      <c r="E675" s="104"/>
      <c r="F675" s="117">
        <v>850</v>
      </c>
      <c r="G675" s="319">
        <f t="shared" si="18"/>
        <v>0</v>
      </c>
      <c r="H675" s="345"/>
      <c r="I675" s="33"/>
    </row>
    <row r="676" spans="1:9" ht="30">
      <c r="A676" s="78"/>
      <c r="B676" s="118">
        <v>151.27</v>
      </c>
      <c r="C676" s="271" t="s">
        <v>371</v>
      </c>
      <c r="D676" s="93" t="s">
        <v>760</v>
      </c>
      <c r="E676" s="104"/>
      <c r="F676" s="117">
        <v>100</v>
      </c>
      <c r="G676" s="319">
        <f t="shared" si="18"/>
        <v>0</v>
      </c>
      <c r="H676" s="345"/>
      <c r="I676" s="33"/>
    </row>
    <row r="677" spans="1:9" ht="30">
      <c r="A677" s="78"/>
      <c r="B677" s="117">
        <v>151.28</v>
      </c>
      <c r="C677" s="271" t="s">
        <v>372</v>
      </c>
      <c r="D677" s="93" t="s">
        <v>760</v>
      </c>
      <c r="E677" s="104"/>
      <c r="F677" s="117">
        <v>400</v>
      </c>
      <c r="G677" s="319">
        <f t="shared" si="18"/>
        <v>0</v>
      </c>
      <c r="H677" s="345"/>
      <c r="I677" s="33"/>
    </row>
    <row r="678" spans="1:9" ht="30">
      <c r="A678" s="78"/>
      <c r="B678" s="118">
        <v>151.29</v>
      </c>
      <c r="C678" s="271" t="s">
        <v>373</v>
      </c>
      <c r="D678" s="93" t="s">
        <v>760</v>
      </c>
      <c r="E678" s="104"/>
      <c r="F678" s="117">
        <v>50</v>
      </c>
      <c r="G678" s="319">
        <f t="shared" si="18"/>
        <v>0</v>
      </c>
      <c r="H678" s="345"/>
      <c r="I678" s="33"/>
    </row>
    <row r="679" spans="1:9" ht="30">
      <c r="A679" s="78"/>
      <c r="B679" s="118">
        <v>151.3</v>
      </c>
      <c r="C679" s="271" t="s">
        <v>374</v>
      </c>
      <c r="D679" s="93" t="s">
        <v>760</v>
      </c>
      <c r="E679" s="104"/>
      <c r="F679" s="117">
        <v>100</v>
      </c>
      <c r="G679" s="319">
        <f>E679*F679</f>
        <v>0</v>
      </c>
      <c r="H679" s="345"/>
      <c r="I679" s="33"/>
    </row>
    <row r="680" spans="1:9" ht="30">
      <c r="A680" s="78"/>
      <c r="B680" s="118">
        <v>151.31</v>
      </c>
      <c r="C680" s="271" t="s">
        <v>375</v>
      </c>
      <c r="D680" s="93" t="s">
        <v>760</v>
      </c>
      <c r="E680" s="104"/>
      <c r="F680" s="117">
        <v>550</v>
      </c>
      <c r="G680" s="319">
        <f t="shared" si="18"/>
        <v>0</v>
      </c>
      <c r="H680" s="345"/>
      <c r="I680" s="33"/>
    </row>
    <row r="681" spans="1:9" ht="30">
      <c r="A681" s="78"/>
      <c r="B681" s="117">
        <v>151.32</v>
      </c>
      <c r="C681" s="271" t="s">
        <v>377</v>
      </c>
      <c r="D681" s="93" t="s">
        <v>760</v>
      </c>
      <c r="E681" s="104"/>
      <c r="F681" s="117">
        <v>100</v>
      </c>
      <c r="G681" s="319">
        <f t="shared" si="18"/>
        <v>0</v>
      </c>
      <c r="H681" s="345"/>
      <c r="I681" s="33"/>
    </row>
    <row r="682" spans="1:9" ht="30">
      <c r="A682" s="78"/>
      <c r="B682" s="118">
        <v>151.33</v>
      </c>
      <c r="C682" s="271" t="s">
        <v>378</v>
      </c>
      <c r="D682" s="93" t="s">
        <v>760</v>
      </c>
      <c r="E682" s="104"/>
      <c r="F682" s="117">
        <v>150</v>
      </c>
      <c r="G682" s="319">
        <f>E682*F682</f>
        <v>0</v>
      </c>
      <c r="H682" s="345"/>
      <c r="I682" s="33"/>
    </row>
    <row r="683" spans="1:9" ht="30">
      <c r="A683" s="78"/>
      <c r="B683" s="117">
        <v>151.34</v>
      </c>
      <c r="C683" s="271" t="s">
        <v>379</v>
      </c>
      <c r="D683" s="93" t="s">
        <v>760</v>
      </c>
      <c r="E683" s="104"/>
      <c r="F683" s="117">
        <v>100</v>
      </c>
      <c r="G683" s="319">
        <f t="shared" si="18"/>
        <v>0</v>
      </c>
      <c r="H683" s="345"/>
      <c r="I683" s="33"/>
    </row>
    <row r="684" spans="1:9" ht="30">
      <c r="A684" s="78"/>
      <c r="B684" s="118">
        <v>151.35</v>
      </c>
      <c r="C684" s="271" t="s">
        <v>380</v>
      </c>
      <c r="D684" s="93" t="s">
        <v>760</v>
      </c>
      <c r="E684" s="104"/>
      <c r="F684" s="117">
        <v>250</v>
      </c>
      <c r="G684" s="319">
        <f t="shared" si="18"/>
        <v>0</v>
      </c>
      <c r="H684" s="345"/>
      <c r="I684" s="33"/>
    </row>
    <row r="685" spans="1:9" ht="30">
      <c r="A685" s="78"/>
      <c r="B685" s="117">
        <v>151.36</v>
      </c>
      <c r="C685" s="271" t="s">
        <v>381</v>
      </c>
      <c r="D685" s="93" t="s">
        <v>760</v>
      </c>
      <c r="E685" s="104"/>
      <c r="F685" s="117">
        <v>350</v>
      </c>
      <c r="G685" s="319">
        <f t="shared" si="18"/>
        <v>0</v>
      </c>
      <c r="H685" s="345"/>
      <c r="I685" s="33"/>
    </row>
    <row r="686" spans="1:9" ht="30">
      <c r="A686" s="78"/>
      <c r="B686" s="118">
        <v>151.370000000001</v>
      </c>
      <c r="C686" s="271" t="s">
        <v>382</v>
      </c>
      <c r="D686" s="93" t="s">
        <v>760</v>
      </c>
      <c r="E686" s="104"/>
      <c r="F686" s="117">
        <v>200</v>
      </c>
      <c r="G686" s="319">
        <f t="shared" si="18"/>
        <v>0</v>
      </c>
      <c r="H686" s="345"/>
      <c r="I686" s="33"/>
    </row>
    <row r="687" spans="1:9" ht="30">
      <c r="A687" s="78"/>
      <c r="B687" s="118">
        <v>151.380000000001</v>
      </c>
      <c r="C687" s="271" t="s">
        <v>383</v>
      </c>
      <c r="D687" s="93" t="s">
        <v>760</v>
      </c>
      <c r="E687" s="104"/>
      <c r="F687" s="117">
        <v>850</v>
      </c>
      <c r="G687" s="319">
        <f t="shared" si="18"/>
        <v>0</v>
      </c>
      <c r="H687" s="345"/>
      <c r="I687" s="33"/>
    </row>
    <row r="688" spans="1:9" ht="30">
      <c r="A688" s="78"/>
      <c r="B688" s="117">
        <v>151.390000000001</v>
      </c>
      <c r="C688" s="37" t="s">
        <v>743</v>
      </c>
      <c r="D688" s="93" t="s">
        <v>760</v>
      </c>
      <c r="E688" s="104"/>
      <c r="F688" s="117">
        <v>200</v>
      </c>
      <c r="G688" s="319">
        <f t="shared" si="18"/>
        <v>0</v>
      </c>
      <c r="H688" s="345"/>
      <c r="I688" s="33"/>
    </row>
    <row r="689" spans="1:9" ht="30">
      <c r="A689" s="78"/>
      <c r="B689" s="118">
        <v>151.400000000001</v>
      </c>
      <c r="C689" s="271" t="s">
        <v>354</v>
      </c>
      <c r="D689" s="93" t="s">
        <v>760</v>
      </c>
      <c r="E689" s="104"/>
      <c r="F689" s="117">
        <v>200</v>
      </c>
      <c r="G689" s="319">
        <f t="shared" si="18"/>
        <v>0</v>
      </c>
      <c r="H689" s="345"/>
      <c r="I689" s="33"/>
    </row>
    <row r="690" spans="1:9" ht="15">
      <c r="A690" s="78"/>
      <c r="B690" s="117"/>
      <c r="C690" s="263" t="s">
        <v>814</v>
      </c>
      <c r="D690" s="93"/>
      <c r="E690" s="126"/>
      <c r="F690" s="117"/>
      <c r="G690" s="319">
        <f>SUM(G650:G689)</f>
        <v>0</v>
      </c>
      <c r="H690" s="345"/>
      <c r="I690" s="33"/>
    </row>
    <row r="691" spans="1:9" ht="31.5">
      <c r="A691" s="78">
        <v>152</v>
      </c>
      <c r="B691" s="117"/>
      <c r="C691" s="284" t="s">
        <v>430</v>
      </c>
      <c r="D691" s="93"/>
      <c r="E691" s="104"/>
      <c r="F691" s="117"/>
      <c r="G691" s="319"/>
      <c r="H691" s="345"/>
      <c r="I691" s="33"/>
    </row>
    <row r="692" spans="1:9" ht="30">
      <c r="A692" s="78"/>
      <c r="B692" s="117">
        <v>152.1</v>
      </c>
      <c r="C692" s="271" t="s">
        <v>347</v>
      </c>
      <c r="D692" s="93" t="s">
        <v>760</v>
      </c>
      <c r="E692" s="104"/>
      <c r="F692" s="117">
        <v>100</v>
      </c>
      <c r="G692" s="319">
        <f>E692*F692</f>
        <v>0</v>
      </c>
      <c r="H692" s="345"/>
      <c r="I692" s="33"/>
    </row>
    <row r="693" spans="1:9" ht="30">
      <c r="A693" s="78"/>
      <c r="B693" s="117">
        <v>152.2</v>
      </c>
      <c r="C693" s="271" t="s">
        <v>348</v>
      </c>
      <c r="D693" s="93" t="s">
        <v>760</v>
      </c>
      <c r="E693" s="104"/>
      <c r="F693" s="117">
        <v>100</v>
      </c>
      <c r="G693" s="319">
        <f>E693*F693</f>
        <v>0</v>
      </c>
      <c r="H693" s="345"/>
      <c r="I693" s="33"/>
    </row>
    <row r="694" spans="1:9" ht="30">
      <c r="A694" s="78"/>
      <c r="B694" s="117">
        <v>152.3</v>
      </c>
      <c r="C694" s="37" t="s">
        <v>424</v>
      </c>
      <c r="D694" s="93" t="s">
        <v>760</v>
      </c>
      <c r="E694" s="104"/>
      <c r="F694" s="117">
        <v>100</v>
      </c>
      <c r="G694" s="319">
        <f>E694*F694</f>
        <v>0</v>
      </c>
      <c r="H694" s="345"/>
      <c r="I694" s="33"/>
    </row>
    <row r="695" spans="1:9" ht="15">
      <c r="A695" s="78"/>
      <c r="B695" s="117"/>
      <c r="C695" s="263" t="s">
        <v>137</v>
      </c>
      <c r="D695" s="93"/>
      <c r="E695" s="126"/>
      <c r="F695" s="117"/>
      <c r="G695" s="319">
        <f>SUM(G692:G694)</f>
        <v>0</v>
      </c>
      <c r="H695" s="345"/>
      <c r="I695" s="33"/>
    </row>
    <row r="696" spans="1:9" ht="75">
      <c r="A696" s="78">
        <v>153</v>
      </c>
      <c r="B696" s="117"/>
      <c r="C696" s="271" t="s">
        <v>400</v>
      </c>
      <c r="D696" s="93" t="s">
        <v>513</v>
      </c>
      <c r="E696" s="104"/>
      <c r="F696" s="117">
        <v>20</v>
      </c>
      <c r="G696" s="319">
        <f>E696*F696</f>
        <v>0</v>
      </c>
      <c r="H696" s="345"/>
      <c r="I696" s="33"/>
    </row>
    <row r="697" spans="1:12" ht="15">
      <c r="A697" s="78"/>
      <c r="B697" s="117"/>
      <c r="C697" s="263" t="s">
        <v>138</v>
      </c>
      <c r="D697" s="93"/>
      <c r="E697" s="126"/>
      <c r="F697" s="117"/>
      <c r="G697" s="319">
        <f>G696*1</f>
        <v>0</v>
      </c>
      <c r="H697" s="345"/>
      <c r="I697" s="33"/>
      <c r="J697" s="23"/>
      <c r="K697" s="57"/>
      <c r="L697" s="23"/>
    </row>
    <row r="698" spans="1:9" ht="60">
      <c r="A698" s="78">
        <v>154</v>
      </c>
      <c r="B698" s="117"/>
      <c r="C698" s="271" t="s">
        <v>401</v>
      </c>
      <c r="D698" s="93" t="s">
        <v>513</v>
      </c>
      <c r="E698" s="104"/>
      <c r="F698" s="117">
        <v>50</v>
      </c>
      <c r="G698" s="319">
        <f>E698*F698</f>
        <v>0</v>
      </c>
      <c r="H698" s="345"/>
      <c r="I698" s="33"/>
    </row>
    <row r="699" spans="1:12" ht="15">
      <c r="A699" s="78"/>
      <c r="B699" s="117"/>
      <c r="C699" s="263" t="s">
        <v>139</v>
      </c>
      <c r="D699" s="93"/>
      <c r="E699" s="126"/>
      <c r="F699" s="117"/>
      <c r="G699" s="319">
        <f>G698*1</f>
        <v>0</v>
      </c>
      <c r="H699" s="345"/>
      <c r="I699" s="33"/>
      <c r="J699" s="23"/>
      <c r="K699" s="57"/>
      <c r="L699" s="23"/>
    </row>
    <row r="700" spans="1:9" ht="72">
      <c r="A700" s="78">
        <v>155</v>
      </c>
      <c r="B700" s="117"/>
      <c r="C700" s="34" t="s">
        <v>431</v>
      </c>
      <c r="D700" s="93"/>
      <c r="E700" s="104"/>
      <c r="F700" s="117"/>
      <c r="G700" s="319"/>
      <c r="H700" s="345"/>
      <c r="I700" s="33"/>
    </row>
    <row r="701" spans="1:12" ht="45">
      <c r="A701" s="78"/>
      <c r="B701" s="117">
        <v>155.1</v>
      </c>
      <c r="C701" s="271" t="s">
        <v>402</v>
      </c>
      <c r="D701" s="93" t="s">
        <v>530</v>
      </c>
      <c r="E701" s="104"/>
      <c r="F701" s="117">
        <v>10</v>
      </c>
      <c r="G701" s="319">
        <f>E701*F701</f>
        <v>0</v>
      </c>
      <c r="H701" s="345"/>
      <c r="I701" s="33"/>
      <c r="J701" s="23"/>
      <c r="K701" s="23"/>
      <c r="L701" s="23"/>
    </row>
    <row r="702" spans="1:9" ht="45">
      <c r="A702" s="78"/>
      <c r="B702" s="117">
        <v>155.2</v>
      </c>
      <c r="C702" s="271" t="s">
        <v>403</v>
      </c>
      <c r="D702" s="93" t="s">
        <v>530</v>
      </c>
      <c r="E702" s="104"/>
      <c r="F702" s="117">
        <v>10</v>
      </c>
      <c r="G702" s="319">
        <f aca="true" t="shared" si="19" ref="G702:G707">E702*F702</f>
        <v>0</v>
      </c>
      <c r="H702" s="345"/>
      <c r="I702" s="33"/>
    </row>
    <row r="703" spans="1:9" ht="45">
      <c r="A703" s="78"/>
      <c r="B703" s="117">
        <v>155.3</v>
      </c>
      <c r="C703" s="271" t="s">
        <v>404</v>
      </c>
      <c r="D703" s="93" t="s">
        <v>530</v>
      </c>
      <c r="E703" s="104"/>
      <c r="F703" s="117">
        <v>10</v>
      </c>
      <c r="G703" s="319">
        <f t="shared" si="19"/>
        <v>0</v>
      </c>
      <c r="H703" s="345"/>
      <c r="I703" s="33"/>
    </row>
    <row r="704" spans="1:9" ht="45">
      <c r="A704" s="78"/>
      <c r="B704" s="117">
        <v>155.4</v>
      </c>
      <c r="C704" s="271" t="s">
        <v>405</v>
      </c>
      <c r="D704" s="93" t="s">
        <v>530</v>
      </c>
      <c r="E704" s="104"/>
      <c r="F704" s="117">
        <v>10</v>
      </c>
      <c r="G704" s="319">
        <f t="shared" si="19"/>
        <v>0</v>
      </c>
      <c r="H704" s="345"/>
      <c r="I704" s="33"/>
    </row>
    <row r="705" spans="1:9" ht="45">
      <c r="A705" s="78"/>
      <c r="B705" s="117">
        <v>155.5</v>
      </c>
      <c r="C705" s="271" t="s">
        <v>406</v>
      </c>
      <c r="D705" s="93" t="s">
        <v>530</v>
      </c>
      <c r="E705" s="104"/>
      <c r="F705" s="117">
        <v>20</v>
      </c>
      <c r="G705" s="319">
        <f t="shared" si="19"/>
        <v>0</v>
      </c>
      <c r="H705" s="345"/>
      <c r="I705" s="33"/>
    </row>
    <row r="706" spans="1:9" ht="45">
      <c r="A706" s="78"/>
      <c r="B706" s="117">
        <v>155.6</v>
      </c>
      <c r="C706" s="37" t="s">
        <v>432</v>
      </c>
      <c r="D706" s="93" t="s">
        <v>531</v>
      </c>
      <c r="E706" s="104"/>
      <c r="F706" s="117">
        <v>264</v>
      </c>
      <c r="G706" s="319">
        <f t="shared" si="19"/>
        <v>0</v>
      </c>
      <c r="H706" s="345"/>
      <c r="I706" s="33"/>
    </row>
    <row r="707" spans="1:9" ht="45">
      <c r="A707" s="78"/>
      <c r="B707" s="117">
        <v>155.7</v>
      </c>
      <c r="C707" s="37" t="s">
        <v>433</v>
      </c>
      <c r="D707" s="93" t="s">
        <v>531</v>
      </c>
      <c r="E707" s="104"/>
      <c r="F707" s="117">
        <v>440</v>
      </c>
      <c r="G707" s="319">
        <f t="shared" si="19"/>
        <v>0</v>
      </c>
      <c r="H707" s="345"/>
      <c r="I707" s="33"/>
    </row>
    <row r="708" spans="1:9" ht="15">
      <c r="A708" s="78"/>
      <c r="B708" s="117"/>
      <c r="C708" s="263" t="s">
        <v>140</v>
      </c>
      <c r="D708" s="93"/>
      <c r="E708" s="126"/>
      <c r="F708" s="117"/>
      <c r="G708" s="319">
        <f>SUM(G701:G707)</f>
        <v>0</v>
      </c>
      <c r="H708" s="345"/>
      <c r="I708" s="33"/>
    </row>
    <row r="709" spans="1:9" ht="31.5">
      <c r="A709" s="78">
        <v>156</v>
      </c>
      <c r="B709" s="117"/>
      <c r="C709" s="296" t="s">
        <v>434</v>
      </c>
      <c r="D709" s="93"/>
      <c r="E709" s="104"/>
      <c r="F709" s="117"/>
      <c r="G709" s="319"/>
      <c r="H709" s="345"/>
      <c r="I709" s="33"/>
    </row>
    <row r="710" spans="1:9" ht="45">
      <c r="A710" s="78"/>
      <c r="B710" s="117">
        <v>156.1</v>
      </c>
      <c r="C710" s="271" t="s">
        <v>386</v>
      </c>
      <c r="D710" s="93" t="s">
        <v>530</v>
      </c>
      <c r="E710" s="104"/>
      <c r="F710" s="117">
        <v>60</v>
      </c>
      <c r="G710" s="319">
        <f>E710*F710</f>
        <v>0</v>
      </c>
      <c r="H710" s="345"/>
      <c r="I710" s="33"/>
    </row>
    <row r="711" spans="1:9" ht="60">
      <c r="A711" s="78"/>
      <c r="B711" s="117">
        <v>156.2</v>
      </c>
      <c r="C711" s="271" t="s">
        <v>387</v>
      </c>
      <c r="D711" s="93" t="s">
        <v>530</v>
      </c>
      <c r="E711" s="104"/>
      <c r="F711" s="117">
        <v>60</v>
      </c>
      <c r="G711" s="319">
        <f aca="true" t="shared" si="20" ref="G711:G728">E711*F711</f>
        <v>0</v>
      </c>
      <c r="H711" s="345"/>
      <c r="I711" s="33"/>
    </row>
    <row r="712" spans="1:9" ht="60">
      <c r="A712" s="78"/>
      <c r="B712" s="117">
        <v>156.3</v>
      </c>
      <c r="C712" s="271" t="s">
        <v>388</v>
      </c>
      <c r="D712" s="93" t="s">
        <v>530</v>
      </c>
      <c r="E712" s="104"/>
      <c r="F712" s="117">
        <v>60</v>
      </c>
      <c r="G712" s="319">
        <f t="shared" si="20"/>
        <v>0</v>
      </c>
      <c r="H712" s="345"/>
      <c r="I712" s="33"/>
    </row>
    <row r="713" spans="1:9" ht="60">
      <c r="A713" s="78"/>
      <c r="B713" s="117">
        <v>156.4</v>
      </c>
      <c r="C713" s="271" t="s">
        <v>389</v>
      </c>
      <c r="D713" s="93" t="s">
        <v>530</v>
      </c>
      <c r="E713" s="104"/>
      <c r="F713" s="117">
        <v>60</v>
      </c>
      <c r="G713" s="319">
        <f t="shared" si="20"/>
        <v>0</v>
      </c>
      <c r="H713" s="345"/>
      <c r="I713" s="33"/>
    </row>
    <row r="714" spans="1:9" ht="60">
      <c r="A714" s="78"/>
      <c r="B714" s="117">
        <v>156.5</v>
      </c>
      <c r="C714" s="271" t="s">
        <v>390</v>
      </c>
      <c r="D714" s="93" t="s">
        <v>530</v>
      </c>
      <c r="E714" s="104"/>
      <c r="F714" s="117">
        <v>60</v>
      </c>
      <c r="G714" s="319">
        <f t="shared" si="20"/>
        <v>0</v>
      </c>
      <c r="H714" s="345"/>
      <c r="I714" s="33"/>
    </row>
    <row r="715" spans="1:9" ht="75">
      <c r="A715" s="78"/>
      <c r="B715" s="117">
        <v>156.6</v>
      </c>
      <c r="C715" s="271" t="s">
        <v>391</v>
      </c>
      <c r="D715" s="93" t="s">
        <v>530</v>
      </c>
      <c r="E715" s="104"/>
      <c r="F715" s="117">
        <v>60</v>
      </c>
      <c r="G715" s="319">
        <f t="shared" si="20"/>
        <v>0</v>
      </c>
      <c r="H715" s="345"/>
      <c r="I715" s="33"/>
    </row>
    <row r="716" spans="1:9" ht="60">
      <c r="A716" s="78"/>
      <c r="B716" s="117">
        <v>156.7</v>
      </c>
      <c r="C716" s="271" t="s">
        <v>392</v>
      </c>
      <c r="D716" s="93" t="s">
        <v>530</v>
      </c>
      <c r="E716" s="104"/>
      <c r="F716" s="117">
        <v>60</v>
      </c>
      <c r="G716" s="319">
        <f t="shared" si="20"/>
        <v>0</v>
      </c>
      <c r="H716" s="345"/>
      <c r="I716" s="33"/>
    </row>
    <row r="717" spans="1:9" ht="60">
      <c r="A717" s="78"/>
      <c r="B717" s="117">
        <v>156.8</v>
      </c>
      <c r="C717" s="37" t="s">
        <v>436</v>
      </c>
      <c r="D717" s="93" t="s">
        <v>530</v>
      </c>
      <c r="E717" s="104"/>
      <c r="F717" s="117">
        <v>90</v>
      </c>
      <c r="G717" s="319">
        <f t="shared" si="20"/>
        <v>0</v>
      </c>
      <c r="H717" s="345"/>
      <c r="I717" s="33"/>
    </row>
    <row r="718" spans="1:9" ht="45">
      <c r="A718" s="78"/>
      <c r="B718" s="117">
        <v>156.9</v>
      </c>
      <c r="C718" s="271" t="s">
        <v>393</v>
      </c>
      <c r="D718" s="93" t="s">
        <v>530</v>
      </c>
      <c r="E718" s="104"/>
      <c r="F718" s="117">
        <v>60</v>
      </c>
      <c r="G718" s="319">
        <f t="shared" si="20"/>
        <v>0</v>
      </c>
      <c r="H718" s="345"/>
      <c r="I718" s="33"/>
    </row>
    <row r="719" spans="1:9" ht="60">
      <c r="A719" s="78"/>
      <c r="B719" s="118">
        <v>156.1</v>
      </c>
      <c r="C719" s="271" t="s">
        <v>394</v>
      </c>
      <c r="D719" s="93" t="s">
        <v>530</v>
      </c>
      <c r="E719" s="104"/>
      <c r="F719" s="117">
        <v>90</v>
      </c>
      <c r="G719" s="319">
        <f t="shared" si="20"/>
        <v>0</v>
      </c>
      <c r="H719" s="345"/>
      <c r="I719" s="33"/>
    </row>
    <row r="720" spans="1:9" ht="60">
      <c r="A720" s="78"/>
      <c r="B720" s="117">
        <v>156.11</v>
      </c>
      <c r="C720" s="271" t="s">
        <v>395</v>
      </c>
      <c r="D720" s="93" t="s">
        <v>530</v>
      </c>
      <c r="E720" s="104"/>
      <c r="F720" s="117">
        <v>60</v>
      </c>
      <c r="G720" s="319">
        <f t="shared" si="20"/>
        <v>0</v>
      </c>
      <c r="H720" s="345"/>
      <c r="I720" s="33"/>
    </row>
    <row r="721" spans="1:9" ht="75">
      <c r="A721" s="78"/>
      <c r="B721" s="118">
        <v>156.12</v>
      </c>
      <c r="C721" s="271" t="s">
        <v>396</v>
      </c>
      <c r="D721" s="93" t="s">
        <v>530</v>
      </c>
      <c r="E721" s="104"/>
      <c r="F721" s="117">
        <v>30</v>
      </c>
      <c r="G721" s="319">
        <f t="shared" si="20"/>
        <v>0</v>
      </c>
      <c r="H721" s="345"/>
      <c r="I721" s="33"/>
    </row>
    <row r="722" spans="1:9" ht="75">
      <c r="A722" s="78"/>
      <c r="B722" s="117">
        <v>156.13</v>
      </c>
      <c r="C722" s="271" t="s">
        <v>397</v>
      </c>
      <c r="D722" s="93" t="s">
        <v>530</v>
      </c>
      <c r="E722" s="104"/>
      <c r="F722" s="117">
        <v>30</v>
      </c>
      <c r="G722" s="319">
        <f t="shared" si="20"/>
        <v>0</v>
      </c>
      <c r="H722" s="345"/>
      <c r="I722" s="33"/>
    </row>
    <row r="723" spans="1:9" ht="75">
      <c r="A723" s="78"/>
      <c r="B723" s="118">
        <v>156.14</v>
      </c>
      <c r="C723" s="271" t="s">
        <v>398</v>
      </c>
      <c r="D723" s="93" t="s">
        <v>530</v>
      </c>
      <c r="E723" s="104"/>
      <c r="F723" s="117">
        <v>10</v>
      </c>
      <c r="G723" s="319">
        <f>E723*F723</f>
        <v>0</v>
      </c>
      <c r="H723" s="345"/>
      <c r="I723" s="33"/>
    </row>
    <row r="724" spans="1:9" ht="75">
      <c r="A724" s="78"/>
      <c r="B724" s="118">
        <v>156.15</v>
      </c>
      <c r="C724" s="271" t="s">
        <v>399</v>
      </c>
      <c r="D724" s="93" t="s">
        <v>530</v>
      </c>
      <c r="E724" s="104"/>
      <c r="F724" s="117">
        <v>30</v>
      </c>
      <c r="G724" s="319">
        <f t="shared" si="20"/>
        <v>0</v>
      </c>
      <c r="H724" s="345"/>
      <c r="I724" s="33"/>
    </row>
    <row r="725" spans="1:9" ht="45">
      <c r="A725" s="78"/>
      <c r="B725" s="117">
        <v>156.16</v>
      </c>
      <c r="C725" s="37" t="s">
        <v>438</v>
      </c>
      <c r="D725" s="93" t="s">
        <v>530</v>
      </c>
      <c r="E725" s="104"/>
      <c r="F725" s="117">
        <v>30</v>
      </c>
      <c r="G725" s="319">
        <f t="shared" si="20"/>
        <v>0</v>
      </c>
      <c r="H725" s="345"/>
      <c r="I725" s="33"/>
    </row>
    <row r="726" spans="1:9" ht="45">
      <c r="A726" s="78"/>
      <c r="B726" s="118">
        <v>156.17</v>
      </c>
      <c r="C726" s="37" t="s">
        <v>437</v>
      </c>
      <c r="D726" s="93" t="s">
        <v>530</v>
      </c>
      <c r="E726" s="104"/>
      <c r="F726" s="117">
        <v>30</v>
      </c>
      <c r="G726" s="319">
        <f t="shared" si="20"/>
        <v>0</v>
      </c>
      <c r="H726" s="345"/>
      <c r="I726" s="33"/>
    </row>
    <row r="727" spans="1:9" ht="45">
      <c r="A727" s="78"/>
      <c r="B727" s="117">
        <v>156.18</v>
      </c>
      <c r="C727" s="37" t="s">
        <v>439</v>
      </c>
      <c r="D727" s="93" t="s">
        <v>530</v>
      </c>
      <c r="E727" s="104"/>
      <c r="F727" s="117">
        <v>100</v>
      </c>
      <c r="G727" s="319">
        <f t="shared" si="20"/>
        <v>0</v>
      </c>
      <c r="H727" s="345"/>
      <c r="I727" s="33"/>
    </row>
    <row r="728" spans="1:9" ht="45">
      <c r="A728" s="78"/>
      <c r="B728" s="118">
        <v>156.19</v>
      </c>
      <c r="C728" s="37" t="s">
        <v>440</v>
      </c>
      <c r="D728" s="93" t="s">
        <v>530</v>
      </c>
      <c r="E728" s="104"/>
      <c r="F728" s="117">
        <v>30</v>
      </c>
      <c r="G728" s="319">
        <f t="shared" si="20"/>
        <v>0</v>
      </c>
      <c r="H728" s="345"/>
      <c r="I728" s="33"/>
    </row>
    <row r="729" spans="1:9" ht="15">
      <c r="A729" s="78"/>
      <c r="B729" s="117"/>
      <c r="C729" s="263" t="s">
        <v>141</v>
      </c>
      <c r="D729" s="93"/>
      <c r="E729" s="126"/>
      <c r="F729" s="117"/>
      <c r="G729" s="319">
        <f>SUM(G710:G728)</f>
        <v>0</v>
      </c>
      <c r="H729" s="345"/>
      <c r="I729" s="33"/>
    </row>
    <row r="730" spans="1:9" ht="15.75">
      <c r="A730" s="155">
        <v>157</v>
      </c>
      <c r="B730" s="156"/>
      <c r="C730" s="297" t="s">
        <v>435</v>
      </c>
      <c r="D730" s="99"/>
      <c r="E730" s="104"/>
      <c r="F730" s="117"/>
      <c r="G730" s="314"/>
      <c r="H730" s="345"/>
      <c r="I730" s="33"/>
    </row>
    <row r="731" spans="1:9" ht="15">
      <c r="A731" s="155"/>
      <c r="B731" s="161">
        <v>157.1</v>
      </c>
      <c r="C731" s="271" t="s">
        <v>823</v>
      </c>
      <c r="D731" s="99" t="s">
        <v>530</v>
      </c>
      <c r="E731" s="104"/>
      <c r="F731" s="117">
        <v>1</v>
      </c>
      <c r="G731" s="314">
        <f>E731*F731</f>
        <v>0</v>
      </c>
      <c r="H731" s="345"/>
      <c r="I731" s="33"/>
    </row>
    <row r="732" spans="1:9" ht="15">
      <c r="A732" s="155"/>
      <c r="B732" s="161">
        <v>157.2</v>
      </c>
      <c r="C732" s="271" t="s">
        <v>824</v>
      </c>
      <c r="D732" s="99" t="s">
        <v>530</v>
      </c>
      <c r="E732" s="104"/>
      <c r="F732" s="117">
        <v>1</v>
      </c>
      <c r="G732" s="314">
        <f>E732*F732</f>
        <v>0</v>
      </c>
      <c r="H732" s="345"/>
      <c r="I732" s="33"/>
    </row>
    <row r="733" spans="1:9" ht="15">
      <c r="A733" s="78"/>
      <c r="B733" s="117"/>
      <c r="C733" s="263" t="s">
        <v>142</v>
      </c>
      <c r="D733" s="93"/>
      <c r="E733" s="126"/>
      <c r="F733" s="117"/>
      <c r="G733" s="319">
        <f>SUM(G731:G732)</f>
        <v>0</v>
      </c>
      <c r="H733" s="345"/>
      <c r="I733" s="33"/>
    </row>
    <row r="734" spans="1:9" ht="15.75">
      <c r="A734" s="155">
        <v>158</v>
      </c>
      <c r="B734" s="156"/>
      <c r="C734" s="297" t="s">
        <v>539</v>
      </c>
      <c r="D734" s="89"/>
      <c r="E734" s="104"/>
      <c r="F734" s="117"/>
      <c r="G734" s="314"/>
      <c r="H734" s="237"/>
      <c r="I734" s="44"/>
    </row>
    <row r="735" spans="1:10" ht="15">
      <c r="A735" s="78"/>
      <c r="B735" s="117">
        <v>158.1</v>
      </c>
      <c r="C735" s="271" t="s">
        <v>417</v>
      </c>
      <c r="D735" s="93" t="s">
        <v>533</v>
      </c>
      <c r="E735" s="104"/>
      <c r="F735" s="117">
        <v>2</v>
      </c>
      <c r="G735" s="319">
        <f>E735*F735</f>
        <v>0</v>
      </c>
      <c r="H735" s="237"/>
      <c r="I735" s="44"/>
      <c r="J735" s="50"/>
    </row>
    <row r="736" spans="1:9" ht="15">
      <c r="A736" s="155"/>
      <c r="B736" s="161">
        <v>158.2</v>
      </c>
      <c r="C736" s="37" t="s">
        <v>540</v>
      </c>
      <c r="D736" s="89" t="s">
        <v>533</v>
      </c>
      <c r="E736" s="104"/>
      <c r="F736" s="117">
        <v>14</v>
      </c>
      <c r="G736" s="319">
        <f>E736*F736</f>
        <v>0</v>
      </c>
      <c r="H736" s="237"/>
      <c r="I736" s="44"/>
    </row>
    <row r="737" spans="1:10" ht="15">
      <c r="A737" s="78"/>
      <c r="B737" s="117">
        <v>158.3</v>
      </c>
      <c r="C737" s="37" t="s">
        <v>418</v>
      </c>
      <c r="D737" s="93" t="s">
        <v>533</v>
      </c>
      <c r="E737" s="104"/>
      <c r="F737" s="117">
        <v>20</v>
      </c>
      <c r="G737" s="319">
        <f>E737*F737</f>
        <v>0</v>
      </c>
      <c r="H737" s="237"/>
      <c r="I737" s="44"/>
      <c r="J737" s="50"/>
    </row>
    <row r="738" spans="1:9" ht="15">
      <c r="A738" s="84"/>
      <c r="B738" s="161">
        <v>158.4</v>
      </c>
      <c r="C738" s="137" t="s">
        <v>19</v>
      </c>
      <c r="D738" s="4" t="s">
        <v>533</v>
      </c>
      <c r="E738" s="104"/>
      <c r="F738" s="127">
        <v>1</v>
      </c>
      <c r="G738" s="319">
        <f>E738*F738</f>
        <v>0</v>
      </c>
      <c r="H738" s="237"/>
      <c r="I738" s="230"/>
    </row>
    <row r="739" spans="1:9" s="22" customFormat="1" ht="15">
      <c r="A739" s="155"/>
      <c r="B739" s="117">
        <v>158.5</v>
      </c>
      <c r="C739" s="37" t="s">
        <v>441</v>
      </c>
      <c r="D739" s="89" t="s">
        <v>533</v>
      </c>
      <c r="E739" s="104"/>
      <c r="F739" s="117">
        <v>125</v>
      </c>
      <c r="G739" s="319">
        <f>E739*F739</f>
        <v>0</v>
      </c>
      <c r="H739" s="237"/>
      <c r="I739" s="44"/>
    </row>
    <row r="740" spans="1:10" ht="15">
      <c r="A740" s="78"/>
      <c r="B740" s="117">
        <v>158.6</v>
      </c>
      <c r="C740" s="271" t="s">
        <v>419</v>
      </c>
      <c r="D740" s="93" t="s">
        <v>533</v>
      </c>
      <c r="E740" s="104"/>
      <c r="F740" s="117">
        <v>1</v>
      </c>
      <c r="G740" s="319">
        <f aca="true" t="shared" si="21" ref="G740:G751">E740*F740</f>
        <v>0</v>
      </c>
      <c r="H740" s="237"/>
      <c r="I740" s="44"/>
      <c r="J740" s="50"/>
    </row>
    <row r="741" spans="1:9" ht="15">
      <c r="A741" s="155"/>
      <c r="B741" s="161">
        <v>158.7</v>
      </c>
      <c r="C741" s="271" t="s">
        <v>825</v>
      </c>
      <c r="D741" s="99" t="s">
        <v>541</v>
      </c>
      <c r="E741" s="104"/>
      <c r="F741" s="117">
        <v>3</v>
      </c>
      <c r="G741" s="319">
        <f t="shared" si="21"/>
        <v>0</v>
      </c>
      <c r="H741" s="237"/>
      <c r="I741" s="44"/>
    </row>
    <row r="742" spans="1:9" ht="15">
      <c r="A742" s="76"/>
      <c r="B742" s="117">
        <v>158.8</v>
      </c>
      <c r="C742" s="264" t="s">
        <v>542</v>
      </c>
      <c r="D742" s="90" t="s">
        <v>533</v>
      </c>
      <c r="E742" s="107"/>
      <c r="F742" s="115">
        <v>1</v>
      </c>
      <c r="G742" s="319">
        <f t="shared" si="21"/>
        <v>0</v>
      </c>
      <c r="H742" s="237"/>
      <c r="I742" s="44"/>
    </row>
    <row r="743" spans="1:10" s="9" customFormat="1" ht="15">
      <c r="A743" s="78"/>
      <c r="B743" s="161">
        <v>158.9</v>
      </c>
      <c r="C743" s="271" t="s">
        <v>420</v>
      </c>
      <c r="D743" s="93" t="s">
        <v>533</v>
      </c>
      <c r="E743" s="104"/>
      <c r="F743" s="117">
        <v>1</v>
      </c>
      <c r="G743" s="319">
        <f t="shared" si="21"/>
        <v>0</v>
      </c>
      <c r="H743" s="237"/>
      <c r="I743" s="44"/>
      <c r="J743" s="51"/>
    </row>
    <row r="744" spans="1:9" ht="15">
      <c r="A744" s="76"/>
      <c r="B744" s="197">
        <v>158.1</v>
      </c>
      <c r="C744" s="264" t="s">
        <v>543</v>
      </c>
      <c r="D744" s="90" t="s">
        <v>533</v>
      </c>
      <c r="E744" s="107"/>
      <c r="F744" s="115">
        <v>2</v>
      </c>
      <c r="G744" s="319">
        <f t="shared" si="21"/>
        <v>0</v>
      </c>
      <c r="H744" s="237"/>
      <c r="I744" s="44"/>
    </row>
    <row r="745" spans="1:10" s="9" customFormat="1" ht="15">
      <c r="A745" s="78"/>
      <c r="B745" s="118">
        <v>158.11</v>
      </c>
      <c r="C745" s="271" t="s">
        <v>421</v>
      </c>
      <c r="D745" s="93" t="s">
        <v>532</v>
      </c>
      <c r="E745" s="104"/>
      <c r="F745" s="117">
        <v>2000</v>
      </c>
      <c r="G745" s="319">
        <f t="shared" si="21"/>
        <v>0</v>
      </c>
      <c r="H745" s="237"/>
      <c r="I745" s="44"/>
      <c r="J745" s="51"/>
    </row>
    <row r="746" spans="1:9" ht="15">
      <c r="A746" s="78"/>
      <c r="B746" s="197">
        <v>158.12</v>
      </c>
      <c r="C746" s="271" t="s">
        <v>422</v>
      </c>
      <c r="D746" s="93" t="s">
        <v>977</v>
      </c>
      <c r="E746" s="104"/>
      <c r="F746" s="117">
        <v>1</v>
      </c>
      <c r="G746" s="319">
        <f t="shared" si="21"/>
        <v>0</v>
      </c>
      <c r="H746" s="237"/>
      <c r="I746" s="44"/>
    </row>
    <row r="747" spans="1:9" ht="15">
      <c r="A747" s="155"/>
      <c r="B747" s="118">
        <v>158.13</v>
      </c>
      <c r="C747" s="291" t="s">
        <v>826</v>
      </c>
      <c r="D747" s="195" t="s">
        <v>541</v>
      </c>
      <c r="E747" s="126"/>
      <c r="F747" s="127">
        <v>1</v>
      </c>
      <c r="G747" s="319">
        <f t="shared" si="21"/>
        <v>0</v>
      </c>
      <c r="H747" s="237"/>
      <c r="I747" s="44"/>
    </row>
    <row r="748" spans="1:9" s="22" customFormat="1" ht="15">
      <c r="A748" s="155"/>
      <c r="B748" s="197">
        <v>158.14</v>
      </c>
      <c r="C748" s="37" t="s">
        <v>544</v>
      </c>
      <c r="D748" s="89" t="s">
        <v>532</v>
      </c>
      <c r="E748" s="104"/>
      <c r="F748" s="117">
        <v>250</v>
      </c>
      <c r="G748" s="319">
        <f t="shared" si="21"/>
        <v>0</v>
      </c>
      <c r="H748" s="237"/>
      <c r="I748" s="44"/>
    </row>
    <row r="749" spans="1:10" ht="15">
      <c r="A749" s="155"/>
      <c r="B749" s="118">
        <v>158.15</v>
      </c>
      <c r="C749" s="37" t="s">
        <v>545</v>
      </c>
      <c r="D749" s="89" t="s">
        <v>532</v>
      </c>
      <c r="E749" s="104"/>
      <c r="F749" s="117">
        <v>1000</v>
      </c>
      <c r="G749" s="319">
        <f t="shared" si="21"/>
        <v>0</v>
      </c>
      <c r="H749" s="237"/>
      <c r="I749" s="44"/>
      <c r="J749" s="50"/>
    </row>
    <row r="750" spans="1:10" ht="15">
      <c r="A750" s="155"/>
      <c r="B750" s="197">
        <v>158.16</v>
      </c>
      <c r="C750" s="271" t="s">
        <v>827</v>
      </c>
      <c r="D750" s="99" t="s">
        <v>533</v>
      </c>
      <c r="E750" s="104"/>
      <c r="F750" s="117">
        <v>14</v>
      </c>
      <c r="G750" s="319">
        <f t="shared" si="21"/>
        <v>0</v>
      </c>
      <c r="H750" s="237"/>
      <c r="I750" s="44"/>
      <c r="J750" s="50"/>
    </row>
    <row r="751" spans="1:9" ht="15">
      <c r="A751" s="78"/>
      <c r="B751" s="118">
        <v>158.17</v>
      </c>
      <c r="C751" s="271" t="s">
        <v>558</v>
      </c>
      <c r="D751" s="93" t="s">
        <v>533</v>
      </c>
      <c r="E751" s="104"/>
      <c r="F751" s="117">
        <v>2</v>
      </c>
      <c r="G751" s="319">
        <f t="shared" si="21"/>
        <v>0</v>
      </c>
      <c r="H751" s="237"/>
      <c r="I751" s="44"/>
    </row>
    <row r="752" spans="1:9" ht="30">
      <c r="A752" s="78"/>
      <c r="B752" s="197">
        <v>158.18</v>
      </c>
      <c r="C752" s="37" t="s">
        <v>443</v>
      </c>
      <c r="D752" s="93" t="s">
        <v>533</v>
      </c>
      <c r="E752" s="104"/>
      <c r="F752" s="117">
        <v>1</v>
      </c>
      <c r="G752" s="319">
        <f aca="true" t="shared" si="22" ref="G752:G757">E752*F752</f>
        <v>0</v>
      </c>
      <c r="H752" s="237"/>
      <c r="I752" s="44"/>
    </row>
    <row r="753" spans="1:9" ht="15">
      <c r="A753" s="82"/>
      <c r="B753" s="197">
        <v>158.19</v>
      </c>
      <c r="C753" s="37" t="s">
        <v>444</v>
      </c>
      <c r="D753" s="99" t="s">
        <v>533</v>
      </c>
      <c r="E753" s="104"/>
      <c r="F753" s="117">
        <v>10</v>
      </c>
      <c r="G753" s="319">
        <f t="shared" si="22"/>
        <v>0</v>
      </c>
      <c r="H753" s="237"/>
      <c r="I753" s="44"/>
    </row>
    <row r="754" spans="1:9" ht="15">
      <c r="A754" s="155"/>
      <c r="B754" s="118">
        <v>158.2</v>
      </c>
      <c r="C754" s="291" t="s">
        <v>842</v>
      </c>
      <c r="D754" s="195" t="s">
        <v>532</v>
      </c>
      <c r="E754" s="126"/>
      <c r="F754" s="127">
        <v>100</v>
      </c>
      <c r="G754" s="319">
        <f t="shared" si="22"/>
        <v>0</v>
      </c>
      <c r="H754" s="237"/>
      <c r="I754" s="44"/>
    </row>
    <row r="755" spans="1:9" s="22" customFormat="1" ht="15">
      <c r="A755" s="155"/>
      <c r="B755" s="197">
        <v>158.21</v>
      </c>
      <c r="C755" s="291" t="s">
        <v>843</v>
      </c>
      <c r="D755" s="195" t="s">
        <v>844</v>
      </c>
      <c r="E755" s="126"/>
      <c r="F755" s="127">
        <v>1</v>
      </c>
      <c r="G755" s="319">
        <f t="shared" si="22"/>
        <v>0</v>
      </c>
      <c r="H755" s="237"/>
      <c r="I755" s="44"/>
    </row>
    <row r="756" spans="1:9" s="22" customFormat="1" ht="15">
      <c r="A756" s="155"/>
      <c r="B756" s="118">
        <v>158.22</v>
      </c>
      <c r="C756" s="291" t="s">
        <v>845</v>
      </c>
      <c r="D756" s="195" t="s">
        <v>844</v>
      </c>
      <c r="E756" s="126"/>
      <c r="F756" s="127">
        <v>1</v>
      </c>
      <c r="G756" s="319">
        <f t="shared" si="22"/>
        <v>0</v>
      </c>
      <c r="H756" s="237"/>
      <c r="I756" s="44"/>
    </row>
    <row r="757" spans="1:9" s="22" customFormat="1" ht="45">
      <c r="A757" s="164"/>
      <c r="B757" s="197">
        <v>158.23</v>
      </c>
      <c r="C757" s="267" t="s">
        <v>423</v>
      </c>
      <c r="D757" s="125" t="s">
        <v>533</v>
      </c>
      <c r="E757" s="126"/>
      <c r="F757" s="127">
        <v>10</v>
      </c>
      <c r="G757" s="319">
        <f t="shared" si="22"/>
        <v>0</v>
      </c>
      <c r="H757" s="237"/>
      <c r="I757" s="230"/>
    </row>
    <row r="758" spans="1:9" s="28" customFormat="1" ht="15">
      <c r="A758" s="78"/>
      <c r="B758" s="117"/>
      <c r="C758" s="263" t="s">
        <v>143</v>
      </c>
      <c r="D758" s="93"/>
      <c r="E758" s="126"/>
      <c r="F758" s="117"/>
      <c r="G758" s="319">
        <f>SUM(G735:G757)</f>
        <v>0</v>
      </c>
      <c r="H758" s="345"/>
      <c r="I758" s="33"/>
    </row>
    <row r="759" spans="1:9" ht="30">
      <c r="A759" s="78">
        <v>159</v>
      </c>
      <c r="B759" s="117"/>
      <c r="C759" s="271" t="s">
        <v>816</v>
      </c>
      <c r="D759" s="93" t="s">
        <v>531</v>
      </c>
      <c r="E759" s="104"/>
      <c r="F759" s="117">
        <v>600</v>
      </c>
      <c r="G759" s="319">
        <f>E759*F759</f>
        <v>0</v>
      </c>
      <c r="H759" s="237"/>
      <c r="I759" s="44"/>
    </row>
    <row r="760" spans="1:9" ht="15">
      <c r="A760" s="78"/>
      <c r="B760" s="117"/>
      <c r="C760" s="263" t="s">
        <v>144</v>
      </c>
      <c r="D760" s="93"/>
      <c r="E760" s="126"/>
      <c r="F760" s="117"/>
      <c r="G760" s="319">
        <f>G759*1</f>
        <v>0</v>
      </c>
      <c r="H760" s="345"/>
      <c r="I760" s="33"/>
    </row>
    <row r="761" spans="1:9" ht="15">
      <c r="A761" s="78">
        <v>160</v>
      </c>
      <c r="B761" s="117"/>
      <c r="C761" s="37" t="s">
        <v>442</v>
      </c>
      <c r="D761" s="93" t="s">
        <v>531</v>
      </c>
      <c r="E761" s="104"/>
      <c r="F761" s="117">
        <v>100</v>
      </c>
      <c r="G761" s="319">
        <f>E761*F761</f>
        <v>0</v>
      </c>
      <c r="H761" s="237"/>
      <c r="I761" s="44"/>
    </row>
    <row r="762" spans="1:9" ht="15">
      <c r="A762" s="78"/>
      <c r="B762" s="117"/>
      <c r="C762" s="263" t="s">
        <v>145</v>
      </c>
      <c r="D762" s="93"/>
      <c r="E762" s="126"/>
      <c r="F762" s="117"/>
      <c r="G762" s="319">
        <f>G761*1</f>
        <v>0</v>
      </c>
      <c r="H762" s="345"/>
      <c r="I762" s="33"/>
    </row>
    <row r="763" spans="1:9" ht="31.5">
      <c r="A763" s="78">
        <v>161</v>
      </c>
      <c r="B763" s="156"/>
      <c r="C763" s="297" t="s">
        <v>546</v>
      </c>
      <c r="D763" s="89"/>
      <c r="E763" s="104"/>
      <c r="F763" s="117"/>
      <c r="G763" s="314"/>
      <c r="H763" s="362"/>
      <c r="I763" s="180"/>
    </row>
    <row r="764" spans="1:10" ht="45">
      <c r="A764" s="73"/>
      <c r="B764" s="115">
        <v>161.1</v>
      </c>
      <c r="C764" s="274" t="s">
        <v>465</v>
      </c>
      <c r="D764" s="39" t="s">
        <v>530</v>
      </c>
      <c r="E764" s="107"/>
      <c r="F764" s="115">
        <v>300</v>
      </c>
      <c r="G764" s="322">
        <f>E764*F764</f>
        <v>0</v>
      </c>
      <c r="H764" s="363"/>
      <c r="I764" s="44"/>
      <c r="J764" s="50"/>
    </row>
    <row r="765" spans="1:9" s="24" customFormat="1" ht="46.5">
      <c r="A765" s="73"/>
      <c r="B765" s="115">
        <v>161.2</v>
      </c>
      <c r="C765" s="39" t="s">
        <v>338</v>
      </c>
      <c r="D765" s="39" t="s">
        <v>530</v>
      </c>
      <c r="E765" s="107"/>
      <c r="F765" s="19">
        <v>150</v>
      </c>
      <c r="G765" s="322">
        <f aca="true" t="shared" si="23" ref="G765:G771">E765*F765</f>
        <v>0</v>
      </c>
      <c r="H765" s="363"/>
      <c r="I765" s="44"/>
    </row>
    <row r="766" spans="1:9" s="24" customFormat="1" ht="30">
      <c r="A766" s="155"/>
      <c r="B766" s="115">
        <v>161.3</v>
      </c>
      <c r="C766" s="37" t="s">
        <v>874</v>
      </c>
      <c r="D766" s="89" t="s">
        <v>530</v>
      </c>
      <c r="E766" s="104"/>
      <c r="F766" s="117">
        <v>1500</v>
      </c>
      <c r="G766" s="322">
        <f t="shared" si="23"/>
        <v>0</v>
      </c>
      <c r="H766" s="236"/>
      <c r="I766" s="44"/>
    </row>
    <row r="767" spans="1:10" ht="15">
      <c r="A767" s="200"/>
      <c r="B767" s="115">
        <v>161.4</v>
      </c>
      <c r="C767" s="166" t="s">
        <v>803</v>
      </c>
      <c r="D767" s="101" t="s">
        <v>530</v>
      </c>
      <c r="E767" s="113"/>
      <c r="F767" s="41">
        <v>1000</v>
      </c>
      <c r="G767" s="322">
        <f t="shared" si="23"/>
        <v>0</v>
      </c>
      <c r="H767" s="364"/>
      <c r="I767" s="44"/>
      <c r="J767" s="50"/>
    </row>
    <row r="768" spans="1:10" s="31" customFormat="1" ht="45">
      <c r="A768" s="74"/>
      <c r="B768" s="115">
        <v>161.5</v>
      </c>
      <c r="C768" s="298" t="s">
        <v>875</v>
      </c>
      <c r="D768" s="39" t="s">
        <v>530</v>
      </c>
      <c r="E768" s="107"/>
      <c r="F768" s="115">
        <v>250</v>
      </c>
      <c r="G768" s="322">
        <f t="shared" si="23"/>
        <v>0</v>
      </c>
      <c r="H768" s="363"/>
      <c r="I768" s="44"/>
      <c r="J768" s="65"/>
    </row>
    <row r="769" spans="1:9" s="24" customFormat="1" ht="30">
      <c r="A769" s="155"/>
      <c r="B769" s="115">
        <v>161.6</v>
      </c>
      <c r="C769" s="37" t="s">
        <v>547</v>
      </c>
      <c r="D769" s="89" t="s">
        <v>530</v>
      </c>
      <c r="E769" s="104"/>
      <c r="F769" s="117">
        <v>500</v>
      </c>
      <c r="G769" s="322">
        <f t="shared" si="23"/>
        <v>0</v>
      </c>
      <c r="H769" s="236"/>
      <c r="I769" s="44"/>
    </row>
    <row r="770" spans="1:10" ht="15">
      <c r="A770" s="78"/>
      <c r="B770" s="115">
        <v>161.7</v>
      </c>
      <c r="C770" s="271" t="s">
        <v>559</v>
      </c>
      <c r="D770" s="93" t="s">
        <v>530</v>
      </c>
      <c r="E770" s="104"/>
      <c r="F770" s="117">
        <v>100</v>
      </c>
      <c r="G770" s="322">
        <f>E770*F770</f>
        <v>0</v>
      </c>
      <c r="H770" s="236"/>
      <c r="I770" s="44"/>
      <c r="J770" s="50"/>
    </row>
    <row r="771" spans="1:9" ht="15">
      <c r="A771" s="78"/>
      <c r="B771" s="115">
        <v>161.8</v>
      </c>
      <c r="C771" s="271" t="s">
        <v>562</v>
      </c>
      <c r="D771" s="93" t="s">
        <v>530</v>
      </c>
      <c r="E771" s="104"/>
      <c r="F771" s="117">
        <v>100</v>
      </c>
      <c r="G771" s="322">
        <f t="shared" si="23"/>
        <v>0</v>
      </c>
      <c r="H771" s="236"/>
      <c r="I771" s="44"/>
    </row>
    <row r="772" spans="1:9" ht="15">
      <c r="A772" s="78"/>
      <c r="B772" s="117"/>
      <c r="C772" s="263" t="s">
        <v>146</v>
      </c>
      <c r="D772" s="93"/>
      <c r="E772" s="126"/>
      <c r="F772" s="117"/>
      <c r="G772" s="319">
        <f>SUM(G764:G771)</f>
        <v>0</v>
      </c>
      <c r="H772" s="345"/>
      <c r="I772" s="33"/>
    </row>
    <row r="773" spans="1:9" ht="15.75">
      <c r="A773" s="78">
        <v>162</v>
      </c>
      <c r="B773" s="115"/>
      <c r="C773" s="284" t="s">
        <v>445</v>
      </c>
      <c r="D773" s="93"/>
      <c r="E773" s="104"/>
      <c r="F773" s="117"/>
      <c r="G773" s="319"/>
      <c r="H773" s="237"/>
      <c r="I773" s="44"/>
    </row>
    <row r="774" spans="1:9" ht="15">
      <c r="A774" s="155"/>
      <c r="B774" s="161">
        <v>162.1</v>
      </c>
      <c r="C774" s="37" t="s">
        <v>548</v>
      </c>
      <c r="D774" s="89" t="s">
        <v>530</v>
      </c>
      <c r="E774" s="104"/>
      <c r="F774" s="117">
        <v>1000</v>
      </c>
      <c r="G774" s="314">
        <f>E774*F774</f>
        <v>0</v>
      </c>
      <c r="H774" s="236"/>
      <c r="I774" s="44"/>
    </row>
    <row r="775" spans="1:10" ht="15">
      <c r="A775" s="155"/>
      <c r="B775" s="161">
        <v>162.2</v>
      </c>
      <c r="C775" s="37" t="s">
        <v>549</v>
      </c>
      <c r="D775" s="89" t="s">
        <v>530</v>
      </c>
      <c r="E775" s="104"/>
      <c r="F775" s="117">
        <v>500</v>
      </c>
      <c r="G775" s="314">
        <f aca="true" t="shared" si="24" ref="G775:G782">E775*F775</f>
        <v>0</v>
      </c>
      <c r="H775" s="236"/>
      <c r="I775" s="44"/>
      <c r="J775" s="50"/>
    </row>
    <row r="776" spans="1:10" ht="15">
      <c r="A776" s="78"/>
      <c r="B776" s="161">
        <v>162.3</v>
      </c>
      <c r="C776" s="271" t="s">
        <v>560</v>
      </c>
      <c r="D776" s="93" t="s">
        <v>530</v>
      </c>
      <c r="E776" s="104"/>
      <c r="F776" s="117">
        <v>50</v>
      </c>
      <c r="G776" s="314">
        <f t="shared" si="24"/>
        <v>0</v>
      </c>
      <c r="H776" s="236"/>
      <c r="I776" s="44"/>
      <c r="J776" s="50"/>
    </row>
    <row r="777" spans="1:9" ht="15">
      <c r="A777" s="155"/>
      <c r="B777" s="161">
        <v>162.4</v>
      </c>
      <c r="C777" s="37" t="s">
        <v>551</v>
      </c>
      <c r="D777" s="89" t="s">
        <v>530</v>
      </c>
      <c r="E777" s="104"/>
      <c r="F777" s="117">
        <v>900</v>
      </c>
      <c r="G777" s="314">
        <f t="shared" si="24"/>
        <v>0</v>
      </c>
      <c r="H777" s="236"/>
      <c r="I777" s="44"/>
    </row>
    <row r="778" spans="1:10" ht="15">
      <c r="A778" s="155"/>
      <c r="B778" s="161">
        <v>162.5</v>
      </c>
      <c r="C778" s="37" t="s">
        <v>550</v>
      </c>
      <c r="D778" s="89" t="s">
        <v>530</v>
      </c>
      <c r="E778" s="104"/>
      <c r="F778" s="117">
        <v>800</v>
      </c>
      <c r="G778" s="314">
        <f t="shared" si="24"/>
        <v>0</v>
      </c>
      <c r="H778" s="236"/>
      <c r="I778" s="44"/>
      <c r="J778" s="50"/>
    </row>
    <row r="779" spans="1:10" ht="15">
      <c r="A779" s="78"/>
      <c r="B779" s="161">
        <v>162.6</v>
      </c>
      <c r="C779" s="271" t="s">
        <v>561</v>
      </c>
      <c r="D779" s="93" t="s">
        <v>530</v>
      </c>
      <c r="E779" s="104"/>
      <c r="F779" s="117">
        <v>100</v>
      </c>
      <c r="G779" s="314">
        <f t="shared" si="24"/>
        <v>0</v>
      </c>
      <c r="H779" s="236"/>
      <c r="I779" s="44"/>
      <c r="J779" s="50"/>
    </row>
    <row r="780" spans="1:9" ht="15">
      <c r="A780" s="155"/>
      <c r="B780" s="161">
        <v>162.7</v>
      </c>
      <c r="C780" s="37" t="s">
        <v>975</v>
      </c>
      <c r="D780" s="89" t="s">
        <v>530</v>
      </c>
      <c r="E780" s="104"/>
      <c r="F780" s="117">
        <v>2</v>
      </c>
      <c r="G780" s="314">
        <f t="shared" si="24"/>
        <v>0</v>
      </c>
      <c r="H780" s="236"/>
      <c r="I780" s="44"/>
    </row>
    <row r="781" spans="1:10" ht="30">
      <c r="A781" s="155"/>
      <c r="B781" s="161">
        <v>162.8</v>
      </c>
      <c r="C781" s="37" t="s">
        <v>976</v>
      </c>
      <c r="D781" s="89" t="s">
        <v>530</v>
      </c>
      <c r="E781" s="104"/>
      <c r="F781" s="117">
        <v>100</v>
      </c>
      <c r="G781" s="314">
        <f t="shared" si="24"/>
        <v>0</v>
      </c>
      <c r="H781" s="236"/>
      <c r="I781" s="44"/>
      <c r="J781" s="50"/>
    </row>
    <row r="782" spans="1:10" ht="30">
      <c r="A782" s="87"/>
      <c r="B782" s="161">
        <v>162.9</v>
      </c>
      <c r="C782" s="191" t="s">
        <v>23</v>
      </c>
      <c r="D782" s="102" t="s">
        <v>530</v>
      </c>
      <c r="E782" s="114"/>
      <c r="F782" s="122">
        <v>200</v>
      </c>
      <c r="G782" s="314">
        <f t="shared" si="24"/>
        <v>0</v>
      </c>
      <c r="H782" s="236"/>
      <c r="I782" s="44"/>
      <c r="J782" s="50"/>
    </row>
    <row r="783" spans="1:10" ht="15">
      <c r="A783" s="78"/>
      <c r="B783" s="117"/>
      <c r="C783" s="263" t="s">
        <v>147</v>
      </c>
      <c r="D783" s="93"/>
      <c r="E783" s="126"/>
      <c r="F783" s="117"/>
      <c r="G783" s="319">
        <f>SUM(G774:G782)</f>
        <v>0</v>
      </c>
      <c r="H783" s="345"/>
      <c r="I783" s="33"/>
      <c r="J783" s="50"/>
    </row>
    <row r="784" spans="1:9" ht="15.75">
      <c r="A784" s="155">
        <v>163</v>
      </c>
      <c r="B784" s="156"/>
      <c r="C784" s="284" t="s">
        <v>325</v>
      </c>
      <c r="D784" s="89"/>
      <c r="E784" s="104"/>
      <c r="F784" s="117"/>
      <c r="G784" s="314"/>
      <c r="H784" s="237"/>
      <c r="I784" s="44"/>
    </row>
    <row r="785" spans="1:10" ht="60">
      <c r="A785" s="155"/>
      <c r="B785" s="161">
        <v>163.1</v>
      </c>
      <c r="C785" s="37" t="s">
        <v>328</v>
      </c>
      <c r="D785" s="89" t="s">
        <v>530</v>
      </c>
      <c r="E785" s="104"/>
      <c r="F785" s="117">
        <v>960</v>
      </c>
      <c r="G785" s="314">
        <f>E785*F785</f>
        <v>0</v>
      </c>
      <c r="H785" s="237"/>
      <c r="I785" s="44"/>
      <c r="J785" s="50"/>
    </row>
    <row r="786" spans="1:10" ht="45">
      <c r="A786" s="155"/>
      <c r="B786" s="161">
        <v>163.2</v>
      </c>
      <c r="C786" s="37" t="s">
        <v>329</v>
      </c>
      <c r="D786" s="89" t="s">
        <v>530</v>
      </c>
      <c r="E786" s="104"/>
      <c r="F786" s="117">
        <v>8000</v>
      </c>
      <c r="G786" s="314">
        <f aca="true" t="shared" si="25" ref="G786:G798">E786*F786</f>
        <v>0</v>
      </c>
      <c r="H786" s="237"/>
      <c r="I786" s="44"/>
      <c r="J786" s="50"/>
    </row>
    <row r="787" spans="1:10" ht="45">
      <c r="A787" s="155"/>
      <c r="B787" s="161">
        <v>163.3</v>
      </c>
      <c r="C787" s="37" t="s">
        <v>327</v>
      </c>
      <c r="D787" s="89" t="s">
        <v>530</v>
      </c>
      <c r="E787" s="104"/>
      <c r="F787" s="117">
        <v>22000</v>
      </c>
      <c r="G787" s="314">
        <f t="shared" si="25"/>
        <v>0</v>
      </c>
      <c r="H787" s="237"/>
      <c r="I787" s="44"/>
      <c r="J787" s="50"/>
    </row>
    <row r="788" spans="1:10" ht="60">
      <c r="A788" s="73"/>
      <c r="B788" s="161">
        <v>163.4</v>
      </c>
      <c r="C788" s="264" t="s">
        <v>876</v>
      </c>
      <c r="D788" s="100" t="s">
        <v>530</v>
      </c>
      <c r="E788" s="109"/>
      <c r="F788" s="19">
        <v>6000</v>
      </c>
      <c r="G788" s="314">
        <f t="shared" si="25"/>
        <v>0</v>
      </c>
      <c r="H788" s="237"/>
      <c r="I788" s="44"/>
      <c r="J788" s="50"/>
    </row>
    <row r="789" spans="1:10" s="17" customFormat="1" ht="45">
      <c r="A789" s="155"/>
      <c r="B789" s="161">
        <v>163.5</v>
      </c>
      <c r="C789" s="37" t="s">
        <v>326</v>
      </c>
      <c r="D789" s="89" t="s">
        <v>530</v>
      </c>
      <c r="E789" s="104"/>
      <c r="F789" s="117">
        <v>960</v>
      </c>
      <c r="G789" s="314">
        <f t="shared" si="25"/>
        <v>0</v>
      </c>
      <c r="H789" s="237"/>
      <c r="I789" s="44"/>
      <c r="J789" s="66"/>
    </row>
    <row r="790" spans="1:9" ht="15.75">
      <c r="A790" s="73"/>
      <c r="B790" s="19"/>
      <c r="C790" s="285" t="s">
        <v>798</v>
      </c>
      <c r="D790" s="91"/>
      <c r="E790" s="108"/>
      <c r="F790" s="30"/>
      <c r="G790" s="314">
        <f t="shared" si="25"/>
        <v>0</v>
      </c>
      <c r="H790" s="237"/>
      <c r="I790" s="44"/>
    </row>
    <row r="791" spans="1:10" s="16" customFormat="1" ht="60">
      <c r="A791" s="74"/>
      <c r="B791" s="19">
        <v>163.6</v>
      </c>
      <c r="C791" s="264" t="s">
        <v>799</v>
      </c>
      <c r="D791" s="92" t="s">
        <v>530</v>
      </c>
      <c r="E791" s="109"/>
      <c r="F791" s="19">
        <v>16320</v>
      </c>
      <c r="G791" s="314">
        <f t="shared" si="25"/>
        <v>0</v>
      </c>
      <c r="H791" s="237"/>
      <c r="I791" s="44"/>
      <c r="J791" s="67"/>
    </row>
    <row r="792" spans="1:10" s="16" customFormat="1" ht="51.75">
      <c r="A792" s="73"/>
      <c r="B792" s="19">
        <v>163.7</v>
      </c>
      <c r="C792" s="18" t="s">
        <v>800</v>
      </c>
      <c r="D792" s="92" t="s">
        <v>530</v>
      </c>
      <c r="E792" s="109"/>
      <c r="F792" s="19">
        <v>1920</v>
      </c>
      <c r="G792" s="314">
        <f>E792*F792</f>
        <v>0</v>
      </c>
      <c r="H792" s="237"/>
      <c r="I792" s="44"/>
      <c r="J792" s="67"/>
    </row>
    <row r="793" spans="1:10" s="16" customFormat="1" ht="60">
      <c r="A793" s="78"/>
      <c r="B793" s="19">
        <v>163.8</v>
      </c>
      <c r="C793" s="271" t="s">
        <v>563</v>
      </c>
      <c r="D793" s="93" t="s">
        <v>530</v>
      </c>
      <c r="E793" s="104"/>
      <c r="F793" s="117">
        <v>11520</v>
      </c>
      <c r="G793" s="314">
        <f t="shared" si="25"/>
        <v>0</v>
      </c>
      <c r="H793" s="237"/>
      <c r="I793" s="44"/>
      <c r="J793" s="67"/>
    </row>
    <row r="794" spans="1:11" ht="39">
      <c r="A794" s="73"/>
      <c r="B794" s="19">
        <v>163.9</v>
      </c>
      <c r="C794" s="18" t="s">
        <v>801</v>
      </c>
      <c r="D794" s="92" t="s">
        <v>530</v>
      </c>
      <c r="E794" s="109"/>
      <c r="F794" s="19">
        <v>10560</v>
      </c>
      <c r="G794" s="314">
        <f t="shared" si="25"/>
        <v>0</v>
      </c>
      <c r="H794" s="237"/>
      <c r="I794" s="44"/>
      <c r="K794" s="130"/>
    </row>
    <row r="795" spans="1:11" s="16" customFormat="1" ht="51.75">
      <c r="A795" s="73"/>
      <c r="B795" s="45">
        <v>163.1</v>
      </c>
      <c r="C795" s="18" t="s">
        <v>802</v>
      </c>
      <c r="D795" s="92" t="s">
        <v>530</v>
      </c>
      <c r="E795" s="109"/>
      <c r="F795" s="19">
        <v>15360</v>
      </c>
      <c r="G795" s="314">
        <f t="shared" si="25"/>
        <v>0</v>
      </c>
      <c r="H795" s="237"/>
      <c r="I795" s="44"/>
      <c r="J795" s="67"/>
      <c r="K795" s="205"/>
    </row>
    <row r="796" spans="1:10" s="16" customFormat="1" ht="15">
      <c r="A796" s="155"/>
      <c r="B796" s="161"/>
      <c r="C796" s="34" t="s">
        <v>553</v>
      </c>
      <c r="D796" s="89"/>
      <c r="E796" s="104"/>
      <c r="F796" s="117"/>
      <c r="G796" s="314">
        <f t="shared" si="25"/>
        <v>0</v>
      </c>
      <c r="H796" s="345"/>
      <c r="I796" s="33"/>
      <c r="J796" s="67"/>
    </row>
    <row r="797" spans="1:10" ht="45">
      <c r="A797" s="155"/>
      <c r="B797" s="161">
        <v>163.11</v>
      </c>
      <c r="C797" s="37" t="s">
        <v>324</v>
      </c>
      <c r="D797" s="89" t="s">
        <v>538</v>
      </c>
      <c r="E797" s="104"/>
      <c r="F797" s="117">
        <v>150</v>
      </c>
      <c r="G797" s="314">
        <f t="shared" si="25"/>
        <v>0</v>
      </c>
      <c r="H797" s="237"/>
      <c r="I797" s="44"/>
      <c r="J797" s="50"/>
    </row>
    <row r="798" spans="1:10" ht="30">
      <c r="A798" s="78"/>
      <c r="B798" s="117">
        <v>163.12</v>
      </c>
      <c r="C798" s="271" t="s">
        <v>564</v>
      </c>
      <c r="D798" s="93" t="s">
        <v>530</v>
      </c>
      <c r="E798" s="104"/>
      <c r="F798" s="117">
        <v>10</v>
      </c>
      <c r="G798" s="314">
        <f t="shared" si="25"/>
        <v>0</v>
      </c>
      <c r="H798" s="237"/>
      <c r="I798" s="44"/>
      <c r="J798" s="50"/>
    </row>
    <row r="799" spans="1:9" ht="15">
      <c r="A799" s="78"/>
      <c r="B799" s="117"/>
      <c r="C799" s="263" t="s">
        <v>148</v>
      </c>
      <c r="D799" s="93"/>
      <c r="E799" s="126"/>
      <c r="F799" s="117"/>
      <c r="G799" s="319">
        <f>SUM(G785:G798)</f>
        <v>0</v>
      </c>
      <c r="H799" s="345"/>
      <c r="I799" s="33"/>
    </row>
    <row r="800" spans="1:9" ht="45">
      <c r="A800" s="200">
        <v>164</v>
      </c>
      <c r="B800" s="128"/>
      <c r="C800" s="267" t="s">
        <v>20</v>
      </c>
      <c r="D800" s="168" t="s">
        <v>530</v>
      </c>
      <c r="E800" s="126"/>
      <c r="F800" s="116">
        <v>1000</v>
      </c>
      <c r="G800" s="314">
        <f>E800*F800</f>
        <v>0</v>
      </c>
      <c r="H800" s="237"/>
      <c r="I800" s="44"/>
    </row>
    <row r="801" spans="1:9" s="22" customFormat="1" ht="15">
      <c r="A801" s="78"/>
      <c r="B801" s="117"/>
      <c r="C801" s="263" t="s">
        <v>552</v>
      </c>
      <c r="D801" s="93"/>
      <c r="E801" s="126"/>
      <c r="F801" s="117"/>
      <c r="G801" s="319">
        <f>G800*1</f>
        <v>0</v>
      </c>
      <c r="H801" s="345"/>
      <c r="I801" s="33"/>
    </row>
    <row r="802" spans="1:9" ht="15">
      <c r="A802" s="155">
        <v>165</v>
      </c>
      <c r="B802" s="156"/>
      <c r="C802" s="265" t="s">
        <v>330</v>
      </c>
      <c r="D802" s="157"/>
      <c r="E802" s="126"/>
      <c r="F802" s="127"/>
      <c r="G802" s="315"/>
      <c r="H802" s="237"/>
      <c r="I802" s="230"/>
    </row>
    <row r="803" spans="1:10" s="160" customFormat="1" ht="30">
      <c r="A803" s="78"/>
      <c r="B803" s="117">
        <v>165.1</v>
      </c>
      <c r="C803" s="271" t="s">
        <v>567</v>
      </c>
      <c r="D803" s="93" t="s">
        <v>530</v>
      </c>
      <c r="E803" s="104"/>
      <c r="F803" s="117">
        <v>11000</v>
      </c>
      <c r="G803" s="319">
        <f aca="true" t="shared" si="26" ref="G803:G808">E803*F803</f>
        <v>0</v>
      </c>
      <c r="H803" s="237"/>
      <c r="I803" s="44"/>
      <c r="J803" s="159"/>
    </row>
    <row r="804" spans="1:9" ht="105">
      <c r="A804" s="78"/>
      <c r="B804" s="127">
        <v>165.2</v>
      </c>
      <c r="C804" s="271" t="s">
        <v>565</v>
      </c>
      <c r="D804" s="93" t="s">
        <v>530</v>
      </c>
      <c r="E804" s="104"/>
      <c r="F804" s="117">
        <v>10000</v>
      </c>
      <c r="G804" s="319">
        <f t="shared" si="26"/>
        <v>0</v>
      </c>
      <c r="H804" s="237"/>
      <c r="I804" s="44"/>
    </row>
    <row r="805" spans="1:9" ht="105">
      <c r="A805" s="155"/>
      <c r="B805" s="117">
        <v>165.3</v>
      </c>
      <c r="C805" s="37" t="s">
        <v>482</v>
      </c>
      <c r="D805" s="89" t="s">
        <v>530</v>
      </c>
      <c r="E805" s="104"/>
      <c r="F805" s="117">
        <v>1200</v>
      </c>
      <c r="G805" s="319">
        <f t="shared" si="26"/>
        <v>0</v>
      </c>
      <c r="H805" s="237"/>
      <c r="I805" s="44"/>
    </row>
    <row r="806" spans="1:11" ht="45">
      <c r="A806" s="78"/>
      <c r="B806" s="117">
        <v>165.4</v>
      </c>
      <c r="C806" s="271" t="s">
        <v>566</v>
      </c>
      <c r="D806" s="93" t="s">
        <v>530</v>
      </c>
      <c r="E806" s="104"/>
      <c r="F806" s="117">
        <v>2000</v>
      </c>
      <c r="G806" s="319">
        <f t="shared" si="26"/>
        <v>0</v>
      </c>
      <c r="H806" s="237"/>
      <c r="I806" s="44"/>
      <c r="J806" s="214"/>
      <c r="K806" s="215"/>
    </row>
    <row r="807" spans="1:11" ht="60">
      <c r="A807" s="78"/>
      <c r="B807" s="127">
        <v>165.5</v>
      </c>
      <c r="C807" s="271" t="s">
        <v>570</v>
      </c>
      <c r="D807" s="93" t="s">
        <v>530</v>
      </c>
      <c r="E807" s="104"/>
      <c r="F807" s="117">
        <v>8200</v>
      </c>
      <c r="G807" s="319">
        <f t="shared" si="26"/>
        <v>0</v>
      </c>
      <c r="H807" s="237"/>
      <c r="I807" s="44"/>
      <c r="J807" s="22"/>
      <c r="K807" s="22"/>
    </row>
    <row r="808" spans="1:9" ht="45">
      <c r="A808" s="155"/>
      <c r="B808" s="117">
        <v>165.6</v>
      </c>
      <c r="C808" s="37" t="s">
        <v>556</v>
      </c>
      <c r="D808" s="89" t="s">
        <v>530</v>
      </c>
      <c r="E808" s="104"/>
      <c r="F808" s="117">
        <v>1300</v>
      </c>
      <c r="G808" s="319">
        <f t="shared" si="26"/>
        <v>0</v>
      </c>
      <c r="H808" s="237"/>
      <c r="I808" s="44"/>
    </row>
    <row r="809" spans="1:10" ht="15">
      <c r="A809" s="78"/>
      <c r="B809" s="117"/>
      <c r="C809" s="263" t="s">
        <v>554</v>
      </c>
      <c r="D809" s="93"/>
      <c r="E809" s="126"/>
      <c r="F809" s="117"/>
      <c r="G809" s="319">
        <f>SUM(G803:G808)</f>
        <v>0</v>
      </c>
      <c r="H809" s="345"/>
      <c r="I809" s="33"/>
      <c r="J809" s="50"/>
    </row>
    <row r="810" spans="1:9" ht="15">
      <c r="A810" s="155">
        <v>166</v>
      </c>
      <c r="B810" s="156"/>
      <c r="C810" s="34" t="s">
        <v>323</v>
      </c>
      <c r="D810" s="89"/>
      <c r="E810" s="104"/>
      <c r="F810" s="117"/>
      <c r="G810" s="314"/>
      <c r="H810" s="237"/>
      <c r="I810" s="44"/>
    </row>
    <row r="811" spans="1:10" ht="45">
      <c r="A811" s="78"/>
      <c r="B811" s="117">
        <v>166.1</v>
      </c>
      <c r="C811" s="271" t="s">
        <v>568</v>
      </c>
      <c r="D811" s="93" t="s">
        <v>530</v>
      </c>
      <c r="E811" s="104"/>
      <c r="F811" s="117">
        <v>1000</v>
      </c>
      <c r="G811" s="319">
        <f>E811*F811</f>
        <v>0</v>
      </c>
      <c r="H811" s="237"/>
      <c r="I811" s="44"/>
      <c r="J811" s="50"/>
    </row>
    <row r="812" spans="1:9" ht="39">
      <c r="A812" s="73"/>
      <c r="B812" s="117">
        <v>166.2</v>
      </c>
      <c r="C812" s="18" t="s">
        <v>804</v>
      </c>
      <c r="D812" s="93" t="s">
        <v>530</v>
      </c>
      <c r="E812" s="109"/>
      <c r="F812" s="19">
        <v>200</v>
      </c>
      <c r="G812" s="319">
        <f aca="true" t="shared" si="27" ref="G812:G818">E812*F812</f>
        <v>0</v>
      </c>
      <c r="H812" s="237"/>
      <c r="I812" s="44"/>
    </row>
    <row r="813" spans="1:13" s="17" customFormat="1" ht="30">
      <c r="A813" s="78"/>
      <c r="B813" s="117">
        <v>166.3</v>
      </c>
      <c r="C813" s="271" t="s">
        <v>571</v>
      </c>
      <c r="D813" s="93" t="s">
        <v>530</v>
      </c>
      <c r="E813" s="104"/>
      <c r="F813" s="117">
        <v>100</v>
      </c>
      <c r="G813" s="319">
        <f t="shared" si="27"/>
        <v>0</v>
      </c>
      <c r="H813" s="237"/>
      <c r="I813" s="44"/>
      <c r="J813" s="71"/>
      <c r="K813" s="70"/>
      <c r="L813" s="72"/>
      <c r="M813" s="72"/>
    </row>
    <row r="814" spans="1:13" ht="45">
      <c r="A814" s="155"/>
      <c r="B814" s="117">
        <v>166.4</v>
      </c>
      <c r="C814" s="37" t="s">
        <v>481</v>
      </c>
      <c r="D814" s="89" t="s">
        <v>530</v>
      </c>
      <c r="E814" s="104"/>
      <c r="F814" s="117">
        <v>1500</v>
      </c>
      <c r="G814" s="319">
        <f t="shared" si="27"/>
        <v>0</v>
      </c>
      <c r="H814" s="237"/>
      <c r="I814" s="44"/>
      <c r="J814" s="23"/>
      <c r="K814" s="23"/>
      <c r="L814" s="23"/>
      <c r="M814" s="23"/>
    </row>
    <row r="815" spans="1:13" ht="45">
      <c r="A815" s="155"/>
      <c r="B815" s="117">
        <v>166.5</v>
      </c>
      <c r="C815" s="37" t="s">
        <v>555</v>
      </c>
      <c r="D815" s="89" t="s">
        <v>530</v>
      </c>
      <c r="E815" s="104"/>
      <c r="F815" s="117">
        <v>1500</v>
      </c>
      <c r="G815" s="319">
        <f t="shared" si="27"/>
        <v>0</v>
      </c>
      <c r="H815" s="237"/>
      <c r="I815" s="44"/>
      <c r="J815" s="51"/>
      <c r="K815" s="9"/>
      <c r="L815" s="9"/>
      <c r="M815" s="9"/>
    </row>
    <row r="816" spans="1:13" ht="75">
      <c r="A816" s="78"/>
      <c r="B816" s="117">
        <v>166.6</v>
      </c>
      <c r="C816" s="271" t="s">
        <v>569</v>
      </c>
      <c r="D816" s="89" t="s">
        <v>530</v>
      </c>
      <c r="E816" s="104"/>
      <c r="F816" s="117">
        <v>100</v>
      </c>
      <c r="G816" s="319">
        <f t="shared" si="27"/>
        <v>0</v>
      </c>
      <c r="H816" s="237"/>
      <c r="I816" s="44"/>
      <c r="J816" s="51"/>
      <c r="K816" s="70"/>
      <c r="L816" s="9"/>
      <c r="M816" s="9"/>
    </row>
    <row r="817" spans="1:13" ht="45">
      <c r="A817" s="155"/>
      <c r="B817" s="117">
        <v>166.7</v>
      </c>
      <c r="C817" s="37" t="s">
        <v>877</v>
      </c>
      <c r="D817" s="89" t="s">
        <v>530</v>
      </c>
      <c r="E817" s="104"/>
      <c r="F817" s="117">
        <v>1100</v>
      </c>
      <c r="G817" s="319">
        <f t="shared" si="27"/>
        <v>0</v>
      </c>
      <c r="H817" s="237"/>
      <c r="I817" s="44"/>
      <c r="J817" s="23"/>
      <c r="K817" s="23"/>
      <c r="L817" s="23"/>
      <c r="M817" s="23"/>
    </row>
    <row r="818" spans="1:13" ht="60">
      <c r="A818" s="73"/>
      <c r="B818" s="117">
        <v>166.8</v>
      </c>
      <c r="C818" s="264" t="s">
        <v>878</v>
      </c>
      <c r="D818" s="92" t="s">
        <v>530</v>
      </c>
      <c r="E818" s="109"/>
      <c r="F818" s="19">
        <v>2000</v>
      </c>
      <c r="G818" s="319">
        <f t="shared" si="27"/>
        <v>0</v>
      </c>
      <c r="H818" s="237"/>
      <c r="I818" s="44"/>
      <c r="J818" s="51"/>
      <c r="K818" s="9"/>
      <c r="L818" s="9"/>
      <c r="M818" s="9"/>
    </row>
    <row r="819" spans="1:13" s="17" customFormat="1" ht="90">
      <c r="A819" s="155"/>
      <c r="B819" s="117">
        <v>166.9</v>
      </c>
      <c r="C819" s="37" t="s">
        <v>331</v>
      </c>
      <c r="D819" s="89" t="s">
        <v>530</v>
      </c>
      <c r="E819" s="104"/>
      <c r="F819" s="117">
        <v>500</v>
      </c>
      <c r="G819" s="319">
        <f>E819*F819</f>
        <v>0</v>
      </c>
      <c r="H819" s="237"/>
      <c r="I819" s="44"/>
      <c r="J819" s="71"/>
      <c r="K819" s="72"/>
      <c r="L819" s="72"/>
      <c r="M819" s="72"/>
    </row>
    <row r="820" spans="1:13" ht="15">
      <c r="A820" s="78"/>
      <c r="B820" s="117"/>
      <c r="C820" s="263" t="s">
        <v>149</v>
      </c>
      <c r="D820" s="93"/>
      <c r="E820" s="126"/>
      <c r="F820" s="117"/>
      <c r="G820" s="319">
        <f>SUM(G811:G819)</f>
        <v>0</v>
      </c>
      <c r="H820" s="345"/>
      <c r="I820" s="33"/>
      <c r="J820" s="51"/>
      <c r="K820" s="9"/>
      <c r="L820" s="9"/>
      <c r="M820" s="9"/>
    </row>
    <row r="821" spans="1:9" ht="15">
      <c r="A821" s="155">
        <v>167</v>
      </c>
      <c r="B821" s="161"/>
      <c r="C821" s="35" t="s">
        <v>795</v>
      </c>
      <c r="D821" s="89"/>
      <c r="E821" s="104"/>
      <c r="F821" s="117"/>
      <c r="G821" s="314"/>
      <c r="H821" s="237"/>
      <c r="I821" s="44"/>
    </row>
    <row r="822" spans="1:13" ht="39">
      <c r="A822" s="73"/>
      <c r="B822" s="19">
        <v>167.1</v>
      </c>
      <c r="C822" s="18" t="s">
        <v>793</v>
      </c>
      <c r="D822" s="92" t="s">
        <v>530</v>
      </c>
      <c r="E822" s="109"/>
      <c r="F822" s="19">
        <v>200</v>
      </c>
      <c r="G822" s="318">
        <f>F822*E822</f>
        <v>0</v>
      </c>
      <c r="H822" s="237"/>
      <c r="I822" s="44"/>
      <c r="J822" s="51"/>
      <c r="K822" s="9"/>
      <c r="L822" s="9"/>
      <c r="M822" s="9"/>
    </row>
    <row r="823" spans="1:10" s="16" customFormat="1" ht="39">
      <c r="A823" s="73"/>
      <c r="B823" s="19">
        <v>167.2</v>
      </c>
      <c r="C823" s="18" t="s">
        <v>794</v>
      </c>
      <c r="D823" s="92" t="s">
        <v>530</v>
      </c>
      <c r="E823" s="109"/>
      <c r="F823" s="19">
        <v>100</v>
      </c>
      <c r="G823" s="318">
        <f>F823*E823</f>
        <v>0</v>
      </c>
      <c r="H823" s="237"/>
      <c r="I823" s="44"/>
      <c r="J823" s="67"/>
    </row>
    <row r="824" spans="1:10" s="16" customFormat="1" ht="15">
      <c r="A824" s="78"/>
      <c r="B824" s="117"/>
      <c r="C824" s="263" t="s">
        <v>150</v>
      </c>
      <c r="D824" s="93"/>
      <c r="E824" s="126"/>
      <c r="F824" s="117"/>
      <c r="G824" s="319">
        <f>SUM(G822:G823)</f>
        <v>0</v>
      </c>
      <c r="H824" s="345"/>
      <c r="I824" s="33"/>
      <c r="J824" s="67"/>
    </row>
    <row r="825" spans="1:9" ht="15">
      <c r="A825" s="155">
        <v>168</v>
      </c>
      <c r="B825" s="156"/>
      <c r="C825" s="35" t="s">
        <v>322</v>
      </c>
      <c r="D825" s="89"/>
      <c r="E825" s="104"/>
      <c r="F825" s="117"/>
      <c r="G825" s="314"/>
      <c r="H825" s="237"/>
      <c r="I825" s="44"/>
    </row>
    <row r="826" spans="1:10" ht="30">
      <c r="A826" s="155"/>
      <c r="B826" s="161">
        <v>168.1</v>
      </c>
      <c r="C826" s="191" t="s">
        <v>228</v>
      </c>
      <c r="D826" s="89" t="s">
        <v>530</v>
      </c>
      <c r="E826" s="104"/>
      <c r="F826" s="117">
        <v>200</v>
      </c>
      <c r="G826" s="314">
        <f>E826*F826</f>
        <v>0</v>
      </c>
      <c r="H826" s="237"/>
      <c r="I826" s="44"/>
      <c r="J826" s="50"/>
    </row>
    <row r="827" spans="1:10" ht="30">
      <c r="A827" s="155"/>
      <c r="B827" s="161">
        <v>168.2</v>
      </c>
      <c r="C827" s="191" t="s">
        <v>229</v>
      </c>
      <c r="D827" s="89" t="s">
        <v>530</v>
      </c>
      <c r="E827" s="104"/>
      <c r="F827" s="117">
        <v>1000</v>
      </c>
      <c r="G827" s="314">
        <f aca="true" t="shared" si="28" ref="G827:G834">E827*F827</f>
        <v>0</v>
      </c>
      <c r="H827" s="237"/>
      <c r="I827" s="44"/>
      <c r="J827" s="50"/>
    </row>
    <row r="828" spans="1:10" ht="30">
      <c r="A828" s="78"/>
      <c r="B828" s="161">
        <v>168.3</v>
      </c>
      <c r="C828" s="191" t="s">
        <v>572</v>
      </c>
      <c r="D828" s="93" t="s">
        <v>530</v>
      </c>
      <c r="E828" s="104"/>
      <c r="F828" s="117">
        <v>100</v>
      </c>
      <c r="G828" s="314">
        <f t="shared" si="28"/>
        <v>0</v>
      </c>
      <c r="H828" s="237"/>
      <c r="I828" s="44"/>
      <c r="J828" s="50"/>
    </row>
    <row r="829" spans="1:9" ht="15">
      <c r="A829" s="155"/>
      <c r="B829" s="161">
        <v>168.4</v>
      </c>
      <c r="C829" s="191" t="s">
        <v>230</v>
      </c>
      <c r="D829" s="89" t="s">
        <v>530</v>
      </c>
      <c r="E829" s="104"/>
      <c r="F829" s="117">
        <v>1000</v>
      </c>
      <c r="G829" s="314">
        <f t="shared" si="28"/>
        <v>0</v>
      </c>
      <c r="H829" s="237"/>
      <c r="I829" s="44"/>
    </row>
    <row r="830" spans="1:10" ht="30">
      <c r="A830" s="155"/>
      <c r="B830" s="161">
        <v>168.5</v>
      </c>
      <c r="C830" s="37" t="s">
        <v>557</v>
      </c>
      <c r="D830" s="89" t="s">
        <v>530</v>
      </c>
      <c r="E830" s="104"/>
      <c r="F830" s="117">
        <v>2000</v>
      </c>
      <c r="G830" s="314">
        <f t="shared" si="28"/>
        <v>0</v>
      </c>
      <c r="H830" s="237"/>
      <c r="I830" s="44"/>
      <c r="J830" s="50"/>
    </row>
    <row r="831" spans="1:10" ht="45">
      <c r="A831" s="78"/>
      <c r="B831" s="161">
        <v>168.6</v>
      </c>
      <c r="C831" s="37" t="s">
        <v>10</v>
      </c>
      <c r="D831" s="93" t="s">
        <v>530</v>
      </c>
      <c r="E831" s="104"/>
      <c r="F831" s="117">
        <v>300</v>
      </c>
      <c r="G831" s="314">
        <f t="shared" si="28"/>
        <v>0</v>
      </c>
      <c r="H831" s="345"/>
      <c r="I831" s="33"/>
      <c r="J831" s="50"/>
    </row>
    <row r="832" spans="1:11" ht="75">
      <c r="A832" s="155"/>
      <c r="B832" s="161">
        <v>168.7</v>
      </c>
      <c r="C832" s="37" t="s">
        <v>446</v>
      </c>
      <c r="D832" s="89" t="s">
        <v>530</v>
      </c>
      <c r="E832" s="104"/>
      <c r="F832" s="117">
        <v>2800</v>
      </c>
      <c r="G832" s="314">
        <f t="shared" si="28"/>
        <v>0</v>
      </c>
      <c r="H832" s="237"/>
      <c r="I832" s="44"/>
      <c r="J832" s="22"/>
      <c r="K832" s="22"/>
    </row>
    <row r="833" spans="1:11" ht="30">
      <c r="A833" s="73"/>
      <c r="B833" s="161">
        <v>168.8</v>
      </c>
      <c r="C833" s="264" t="s">
        <v>805</v>
      </c>
      <c r="D833" s="92" t="s">
        <v>530</v>
      </c>
      <c r="E833" s="109"/>
      <c r="F833" s="19">
        <v>200</v>
      </c>
      <c r="G833" s="314">
        <f t="shared" si="28"/>
        <v>0</v>
      </c>
      <c r="H833" s="237"/>
      <c r="I833" s="44"/>
      <c r="J833" s="22"/>
      <c r="K833" s="22"/>
    </row>
    <row r="834" spans="1:10" s="17" customFormat="1" ht="60">
      <c r="A834" s="155"/>
      <c r="B834" s="161">
        <v>168.9</v>
      </c>
      <c r="C834" s="37" t="s">
        <v>499</v>
      </c>
      <c r="D834" s="89" t="s">
        <v>530</v>
      </c>
      <c r="E834" s="104"/>
      <c r="F834" s="19">
        <v>700</v>
      </c>
      <c r="G834" s="314">
        <f t="shared" si="28"/>
        <v>0</v>
      </c>
      <c r="H834" s="237"/>
      <c r="I834" s="44"/>
      <c r="J834" s="66"/>
    </row>
    <row r="835" spans="1:10" ht="30">
      <c r="A835" s="155"/>
      <c r="B835" s="197">
        <v>168.1</v>
      </c>
      <c r="C835" s="37" t="s">
        <v>483</v>
      </c>
      <c r="D835" s="89" t="s">
        <v>530</v>
      </c>
      <c r="E835" s="104"/>
      <c r="F835" s="117">
        <v>100</v>
      </c>
      <c r="G835" s="314">
        <f>E835*F835</f>
        <v>0</v>
      </c>
      <c r="H835" s="237"/>
      <c r="I835" s="44"/>
      <c r="J835" s="50"/>
    </row>
    <row r="836" spans="1:10" ht="15">
      <c r="A836" s="78"/>
      <c r="B836" s="117"/>
      <c r="C836" s="263" t="s">
        <v>952</v>
      </c>
      <c r="D836" s="93"/>
      <c r="E836" s="126"/>
      <c r="F836" s="117"/>
      <c r="G836" s="319">
        <f>SUM(G826:G835)</f>
        <v>0</v>
      </c>
      <c r="H836" s="345"/>
      <c r="I836" s="33"/>
      <c r="J836" s="50"/>
    </row>
    <row r="837" spans="1:9" ht="15">
      <c r="A837" s="76">
        <v>169</v>
      </c>
      <c r="B837" s="131"/>
      <c r="C837" s="266" t="s">
        <v>953</v>
      </c>
      <c r="D837" s="90"/>
      <c r="E837" s="107"/>
      <c r="F837" s="115"/>
      <c r="G837" s="316"/>
      <c r="H837" s="235"/>
      <c r="I837" s="179"/>
    </row>
    <row r="838" spans="1:10" s="9" customFormat="1" ht="30">
      <c r="A838" s="78"/>
      <c r="B838" s="117">
        <v>169.1</v>
      </c>
      <c r="C838" s="271" t="s">
        <v>573</v>
      </c>
      <c r="D838" s="93" t="s">
        <v>530</v>
      </c>
      <c r="E838" s="104"/>
      <c r="F838" s="117">
        <v>3</v>
      </c>
      <c r="G838" s="319">
        <f>E838*F838</f>
        <v>0</v>
      </c>
      <c r="H838" s="345"/>
      <c r="I838" s="33"/>
      <c r="J838" s="51"/>
    </row>
    <row r="839" spans="1:9" ht="15">
      <c r="A839" s="78"/>
      <c r="B839" s="117">
        <v>169.2</v>
      </c>
      <c r="C839" s="271" t="s">
        <v>574</v>
      </c>
      <c r="D839" s="93" t="s">
        <v>530</v>
      </c>
      <c r="E839" s="104"/>
      <c r="F839" s="117">
        <v>10</v>
      </c>
      <c r="G839" s="319">
        <f aca="true" t="shared" si="29" ref="G839:G857">E839*F839</f>
        <v>0</v>
      </c>
      <c r="H839" s="345"/>
      <c r="I839" s="33"/>
    </row>
    <row r="840" spans="1:9" ht="15">
      <c r="A840" s="78"/>
      <c r="B840" s="117">
        <v>169.3</v>
      </c>
      <c r="C840" s="271" t="s">
        <v>575</v>
      </c>
      <c r="D840" s="93" t="s">
        <v>530</v>
      </c>
      <c r="E840" s="104"/>
      <c r="F840" s="117">
        <v>5</v>
      </c>
      <c r="G840" s="319">
        <f t="shared" si="29"/>
        <v>0</v>
      </c>
      <c r="H840" s="345"/>
      <c r="I840" s="33"/>
    </row>
    <row r="841" spans="1:9" ht="30">
      <c r="A841" s="78"/>
      <c r="B841" s="117">
        <v>169.4</v>
      </c>
      <c r="C841" s="271" t="s">
        <v>578</v>
      </c>
      <c r="D841" s="93" t="s">
        <v>530</v>
      </c>
      <c r="E841" s="104"/>
      <c r="F841" s="117">
        <v>200</v>
      </c>
      <c r="G841" s="319">
        <f t="shared" si="29"/>
        <v>0</v>
      </c>
      <c r="H841" s="237"/>
      <c r="I841" s="44"/>
    </row>
    <row r="842" spans="1:9" ht="30">
      <c r="A842" s="78"/>
      <c r="B842" s="117">
        <v>169.5</v>
      </c>
      <c r="C842" s="271" t="s">
        <v>576</v>
      </c>
      <c r="D842" s="93" t="s">
        <v>530</v>
      </c>
      <c r="E842" s="104"/>
      <c r="F842" s="117">
        <v>700</v>
      </c>
      <c r="G842" s="319">
        <f t="shared" si="29"/>
        <v>0</v>
      </c>
      <c r="H842" s="345"/>
      <c r="I842" s="33"/>
    </row>
    <row r="843" spans="1:9" ht="30">
      <c r="A843" s="78"/>
      <c r="B843" s="117">
        <v>169.6</v>
      </c>
      <c r="C843" s="271" t="s">
        <v>577</v>
      </c>
      <c r="D843" s="93" t="s">
        <v>530</v>
      </c>
      <c r="E843" s="104"/>
      <c r="F843" s="117">
        <v>1700</v>
      </c>
      <c r="G843" s="319">
        <f t="shared" si="29"/>
        <v>0</v>
      </c>
      <c r="H843" s="345"/>
      <c r="I843" s="33"/>
    </row>
    <row r="844" spans="1:9" ht="30">
      <c r="A844" s="76"/>
      <c r="B844" s="117">
        <v>169.7</v>
      </c>
      <c r="C844" s="264" t="s">
        <v>500</v>
      </c>
      <c r="D844" s="90" t="s">
        <v>530</v>
      </c>
      <c r="E844" s="107"/>
      <c r="F844" s="115">
        <v>50</v>
      </c>
      <c r="G844" s="319">
        <f t="shared" si="29"/>
        <v>0</v>
      </c>
      <c r="H844" s="237"/>
      <c r="I844" s="44"/>
    </row>
    <row r="845" spans="1:10" s="9" customFormat="1" ht="15">
      <c r="A845" s="76"/>
      <c r="B845" s="117">
        <v>169.8</v>
      </c>
      <c r="C845" s="264" t="s">
        <v>501</v>
      </c>
      <c r="D845" s="90" t="s">
        <v>530</v>
      </c>
      <c r="E845" s="107"/>
      <c r="F845" s="115">
        <v>2</v>
      </c>
      <c r="G845" s="319">
        <f t="shared" si="29"/>
        <v>0</v>
      </c>
      <c r="H845" s="237"/>
      <c r="I845" s="44"/>
      <c r="J845" s="51"/>
    </row>
    <row r="846" spans="1:10" s="9" customFormat="1" ht="15">
      <c r="A846" s="76"/>
      <c r="B846" s="117">
        <v>169.9</v>
      </c>
      <c r="C846" s="264" t="s">
        <v>502</v>
      </c>
      <c r="D846" s="90" t="s">
        <v>530</v>
      </c>
      <c r="E846" s="107"/>
      <c r="F846" s="115">
        <v>1</v>
      </c>
      <c r="G846" s="319">
        <f t="shared" si="29"/>
        <v>0</v>
      </c>
      <c r="H846" s="237"/>
      <c r="I846" s="44"/>
      <c r="J846" s="51"/>
    </row>
    <row r="847" spans="1:10" s="9" customFormat="1" ht="15">
      <c r="A847" s="76"/>
      <c r="B847" s="118">
        <v>169.1</v>
      </c>
      <c r="C847" s="264" t="s">
        <v>992</v>
      </c>
      <c r="D847" s="90" t="s">
        <v>530</v>
      </c>
      <c r="E847" s="107"/>
      <c r="F847" s="115">
        <v>1</v>
      </c>
      <c r="G847" s="319">
        <f t="shared" si="29"/>
        <v>0</v>
      </c>
      <c r="H847" s="237"/>
      <c r="I847" s="44"/>
      <c r="J847" s="51"/>
    </row>
    <row r="848" spans="1:10" s="9" customFormat="1" ht="15">
      <c r="A848" s="76"/>
      <c r="B848" s="118">
        <v>169.11</v>
      </c>
      <c r="C848" s="264" t="s">
        <v>954</v>
      </c>
      <c r="D848" s="90" t="s">
        <v>530</v>
      </c>
      <c r="E848" s="107"/>
      <c r="F848" s="115">
        <v>3</v>
      </c>
      <c r="G848" s="319">
        <f t="shared" si="29"/>
        <v>0</v>
      </c>
      <c r="H848" s="237"/>
      <c r="I848" s="44"/>
      <c r="J848" s="51"/>
    </row>
    <row r="849" spans="1:10" s="9" customFormat="1" ht="15">
      <c r="A849" s="78"/>
      <c r="B849" s="118">
        <v>169.12</v>
      </c>
      <c r="C849" s="271" t="s">
        <v>579</v>
      </c>
      <c r="D849" s="93" t="s">
        <v>530</v>
      </c>
      <c r="E849" s="104"/>
      <c r="F849" s="117">
        <v>1</v>
      </c>
      <c r="G849" s="319">
        <f>E849*F849</f>
        <v>0</v>
      </c>
      <c r="H849" s="237"/>
      <c r="I849" s="44"/>
      <c r="J849" s="51"/>
    </row>
    <row r="850" spans="1:9" ht="15">
      <c r="A850" s="78"/>
      <c r="B850" s="118">
        <v>169.13</v>
      </c>
      <c r="C850" s="271" t="s">
        <v>580</v>
      </c>
      <c r="D850" s="93" t="s">
        <v>530</v>
      </c>
      <c r="E850" s="104"/>
      <c r="F850" s="117">
        <v>50</v>
      </c>
      <c r="G850" s="319">
        <f t="shared" si="29"/>
        <v>0</v>
      </c>
      <c r="H850" s="237"/>
      <c r="I850" s="44"/>
    </row>
    <row r="851" spans="1:9" ht="30">
      <c r="A851" s="78"/>
      <c r="B851" s="118">
        <v>169.14</v>
      </c>
      <c r="C851" s="271" t="s">
        <v>581</v>
      </c>
      <c r="D851" s="93" t="s">
        <v>530</v>
      </c>
      <c r="E851" s="104"/>
      <c r="F851" s="117">
        <v>10</v>
      </c>
      <c r="G851" s="319">
        <f t="shared" si="29"/>
        <v>0</v>
      </c>
      <c r="H851" s="237"/>
      <c r="I851" s="44"/>
    </row>
    <row r="852" spans="1:9" ht="15">
      <c r="A852" s="76"/>
      <c r="B852" s="118">
        <v>169.15</v>
      </c>
      <c r="C852" s="264" t="s">
        <v>503</v>
      </c>
      <c r="D852" s="90" t="s">
        <v>530</v>
      </c>
      <c r="E852" s="107"/>
      <c r="F852" s="115">
        <v>2</v>
      </c>
      <c r="G852" s="319">
        <f t="shared" si="29"/>
        <v>0</v>
      </c>
      <c r="H852" s="237"/>
      <c r="I852" s="44"/>
    </row>
    <row r="853" spans="1:10" s="9" customFormat="1" ht="15">
      <c r="A853" s="78"/>
      <c r="B853" s="118">
        <v>169.16</v>
      </c>
      <c r="C853" s="271" t="s">
        <v>582</v>
      </c>
      <c r="D853" s="93" t="s">
        <v>530</v>
      </c>
      <c r="E853" s="104"/>
      <c r="F853" s="117">
        <v>300</v>
      </c>
      <c r="G853" s="319">
        <f t="shared" si="29"/>
        <v>0</v>
      </c>
      <c r="H853" s="237"/>
      <c r="I853" s="44"/>
      <c r="J853" s="51"/>
    </row>
    <row r="854" spans="1:9" ht="15">
      <c r="A854" s="76"/>
      <c r="B854" s="118">
        <v>169.17</v>
      </c>
      <c r="C854" s="264" t="s">
        <v>484</v>
      </c>
      <c r="D854" s="90" t="s">
        <v>530</v>
      </c>
      <c r="E854" s="107"/>
      <c r="F854" s="115">
        <v>1</v>
      </c>
      <c r="G854" s="319">
        <f t="shared" si="29"/>
        <v>0</v>
      </c>
      <c r="H854" s="237"/>
      <c r="I854" s="44"/>
    </row>
    <row r="855" spans="1:10" s="9" customFormat="1" ht="15">
      <c r="A855" s="76"/>
      <c r="B855" s="118">
        <v>169.18</v>
      </c>
      <c r="C855" s="264" t="s">
        <v>485</v>
      </c>
      <c r="D855" s="90" t="s">
        <v>530</v>
      </c>
      <c r="E855" s="107"/>
      <c r="F855" s="115">
        <v>1</v>
      </c>
      <c r="G855" s="319">
        <f t="shared" si="29"/>
        <v>0</v>
      </c>
      <c r="H855" s="237"/>
      <c r="I855" s="44"/>
      <c r="J855" s="51"/>
    </row>
    <row r="856" spans="1:10" s="9" customFormat="1" ht="15">
      <c r="A856" s="76"/>
      <c r="B856" s="118">
        <v>169.19</v>
      </c>
      <c r="C856" s="264" t="s">
        <v>486</v>
      </c>
      <c r="D856" s="90" t="s">
        <v>530</v>
      </c>
      <c r="E856" s="107"/>
      <c r="F856" s="115">
        <v>1</v>
      </c>
      <c r="G856" s="319">
        <f t="shared" si="29"/>
        <v>0</v>
      </c>
      <c r="H856" s="237"/>
      <c r="I856" s="44"/>
      <c r="J856" s="51"/>
    </row>
    <row r="857" spans="1:10" s="9" customFormat="1" ht="15">
      <c r="A857" s="76"/>
      <c r="B857" s="118">
        <v>169.2</v>
      </c>
      <c r="C857" s="264" t="s">
        <v>487</v>
      </c>
      <c r="D857" s="90" t="s">
        <v>530</v>
      </c>
      <c r="E857" s="107"/>
      <c r="F857" s="115">
        <v>1</v>
      </c>
      <c r="G857" s="319">
        <f t="shared" si="29"/>
        <v>0</v>
      </c>
      <c r="H857" s="237"/>
      <c r="I857" s="44"/>
      <c r="J857" s="51"/>
    </row>
    <row r="858" spans="1:10" s="9" customFormat="1" ht="15">
      <c r="A858" s="78"/>
      <c r="B858" s="117"/>
      <c r="C858" s="263" t="s">
        <v>955</v>
      </c>
      <c r="D858" s="93"/>
      <c r="E858" s="126"/>
      <c r="F858" s="117"/>
      <c r="G858" s="319">
        <f>SUM(G838:G857)</f>
        <v>0</v>
      </c>
      <c r="H858" s="345"/>
      <c r="I858" s="33"/>
      <c r="J858" s="51"/>
    </row>
    <row r="859" spans="1:9" ht="15">
      <c r="A859" s="155">
        <v>170</v>
      </c>
      <c r="B859" s="156"/>
      <c r="C859" s="281" t="s">
        <v>828</v>
      </c>
      <c r="D859" s="99"/>
      <c r="E859" s="104"/>
      <c r="F859" s="117"/>
      <c r="G859" s="314"/>
      <c r="H859" s="345"/>
      <c r="I859" s="33"/>
    </row>
    <row r="860" spans="1:9" ht="15">
      <c r="A860" s="155"/>
      <c r="B860" s="161">
        <v>170.1</v>
      </c>
      <c r="C860" s="271" t="s">
        <v>829</v>
      </c>
      <c r="D860" s="99" t="s">
        <v>530</v>
      </c>
      <c r="E860" s="104"/>
      <c r="F860" s="117">
        <v>750</v>
      </c>
      <c r="G860" s="314">
        <f>E860*F860</f>
        <v>0</v>
      </c>
      <c r="H860" s="345"/>
      <c r="I860" s="33"/>
    </row>
    <row r="861" spans="1:10" ht="60">
      <c r="A861" s="155"/>
      <c r="B861" s="117">
        <v>170.2</v>
      </c>
      <c r="C861" s="271" t="s">
        <v>830</v>
      </c>
      <c r="D861" s="99" t="s">
        <v>530</v>
      </c>
      <c r="E861" s="104"/>
      <c r="F861" s="117">
        <v>1550</v>
      </c>
      <c r="G861" s="314">
        <f>E861*F861</f>
        <v>0</v>
      </c>
      <c r="H861" s="345"/>
      <c r="I861" s="33"/>
      <c r="J861" s="64"/>
    </row>
    <row r="862" spans="1:13" ht="15">
      <c r="A862" s="78"/>
      <c r="B862" s="117"/>
      <c r="C862" s="263" t="s">
        <v>151</v>
      </c>
      <c r="D862" s="93"/>
      <c r="E862" s="126"/>
      <c r="F862" s="117"/>
      <c r="G862" s="319">
        <f>SUM(G860:G861)</f>
        <v>0</v>
      </c>
      <c r="H862" s="345"/>
      <c r="I862" s="33"/>
      <c r="J862" s="23"/>
      <c r="K862" s="23"/>
      <c r="L862" s="23"/>
      <c r="M862" s="23"/>
    </row>
    <row r="863" spans="1:9" ht="15">
      <c r="A863" s="80">
        <v>171</v>
      </c>
      <c r="B863" s="117"/>
      <c r="C863" s="281" t="s">
        <v>584</v>
      </c>
      <c r="D863" s="93"/>
      <c r="E863" s="104"/>
      <c r="F863" s="117"/>
      <c r="G863" s="319"/>
      <c r="H863" s="345"/>
      <c r="I863" s="33"/>
    </row>
    <row r="864" spans="1:13" ht="30">
      <c r="A864" s="78"/>
      <c r="B864" s="117">
        <v>171.1</v>
      </c>
      <c r="C864" s="271" t="s">
        <v>585</v>
      </c>
      <c r="D864" s="93" t="s">
        <v>530</v>
      </c>
      <c r="E864" s="104"/>
      <c r="F864" s="122">
        <v>350</v>
      </c>
      <c r="G864" s="319">
        <f>E864*F864</f>
        <v>0</v>
      </c>
      <c r="H864" s="345"/>
      <c r="I864" s="33"/>
      <c r="J864" s="23"/>
      <c r="K864" s="23"/>
      <c r="L864" s="23"/>
      <c r="M864" s="23"/>
    </row>
    <row r="865" spans="1:13" ht="30">
      <c r="A865" s="78"/>
      <c r="B865" s="117">
        <v>171.2</v>
      </c>
      <c r="C865" s="271" t="s">
        <v>586</v>
      </c>
      <c r="D865" s="93" t="s">
        <v>530</v>
      </c>
      <c r="E865" s="104"/>
      <c r="F865" s="117">
        <v>500</v>
      </c>
      <c r="G865" s="319">
        <f aca="true" t="shared" si="30" ref="G865:G870">E865*F865</f>
        <v>0</v>
      </c>
      <c r="H865" s="345"/>
      <c r="I865" s="33"/>
      <c r="J865" s="23"/>
      <c r="K865" s="23"/>
      <c r="L865" s="9"/>
      <c r="M865" s="23"/>
    </row>
    <row r="866" spans="1:13" ht="30">
      <c r="A866" s="78"/>
      <c r="B866" s="117">
        <v>171.3</v>
      </c>
      <c r="C866" s="37" t="s">
        <v>880</v>
      </c>
      <c r="D866" s="93" t="s">
        <v>530</v>
      </c>
      <c r="E866" s="104"/>
      <c r="F866" s="117">
        <v>250</v>
      </c>
      <c r="G866" s="319">
        <f t="shared" si="30"/>
        <v>0</v>
      </c>
      <c r="H866" s="345"/>
      <c r="I866" s="33"/>
      <c r="J866" s="23"/>
      <c r="K866" s="23"/>
      <c r="L866" s="23"/>
      <c r="M866" s="23"/>
    </row>
    <row r="867" spans="1:13" ht="30">
      <c r="A867" s="78"/>
      <c r="B867" s="117">
        <v>171.4</v>
      </c>
      <c r="C867" s="37" t="s">
        <v>879</v>
      </c>
      <c r="D867" s="93" t="s">
        <v>530</v>
      </c>
      <c r="E867" s="104"/>
      <c r="F867" s="117">
        <v>250</v>
      </c>
      <c r="G867" s="319">
        <f t="shared" si="30"/>
        <v>0</v>
      </c>
      <c r="H867" s="345"/>
      <c r="I867" s="33"/>
      <c r="J867" s="23"/>
      <c r="K867" s="23"/>
      <c r="L867" s="23"/>
      <c r="M867" s="23"/>
    </row>
    <row r="868" spans="1:13" ht="64.5">
      <c r="A868" s="73"/>
      <c r="B868" s="117">
        <v>171.5</v>
      </c>
      <c r="C868" s="18" t="s">
        <v>321</v>
      </c>
      <c r="D868" s="92" t="s">
        <v>530</v>
      </c>
      <c r="E868" s="109"/>
      <c r="F868" s="19">
        <v>960</v>
      </c>
      <c r="G868" s="319">
        <f t="shared" si="30"/>
        <v>0</v>
      </c>
      <c r="H868" s="237"/>
      <c r="I868" s="44"/>
      <c r="J868" s="23"/>
      <c r="K868" s="23"/>
      <c r="L868" s="23"/>
      <c r="M868" s="23"/>
    </row>
    <row r="869" spans="1:10" s="17" customFormat="1" ht="30">
      <c r="A869" s="78"/>
      <c r="B869" s="117">
        <v>171.6</v>
      </c>
      <c r="C869" s="271" t="s">
        <v>587</v>
      </c>
      <c r="D869" s="93" t="s">
        <v>530</v>
      </c>
      <c r="E869" s="104"/>
      <c r="F869" s="117">
        <v>300</v>
      </c>
      <c r="G869" s="319">
        <f>E869*F869</f>
        <v>0</v>
      </c>
      <c r="H869" s="345"/>
      <c r="I869" s="33"/>
      <c r="J869" s="66"/>
    </row>
    <row r="870" spans="1:9" ht="45">
      <c r="A870" s="78"/>
      <c r="B870" s="117">
        <v>171.7</v>
      </c>
      <c r="C870" s="271" t="s">
        <v>588</v>
      </c>
      <c r="D870" s="93" t="s">
        <v>530</v>
      </c>
      <c r="E870" s="104"/>
      <c r="F870" s="117">
        <v>600</v>
      </c>
      <c r="G870" s="319">
        <f t="shared" si="30"/>
        <v>0</v>
      </c>
      <c r="H870" s="345"/>
      <c r="I870" s="33"/>
    </row>
    <row r="871" spans="1:9" ht="15">
      <c r="A871" s="78"/>
      <c r="B871" s="117"/>
      <c r="C871" s="263" t="s">
        <v>152</v>
      </c>
      <c r="D871" s="93"/>
      <c r="E871" s="126"/>
      <c r="F871" s="117"/>
      <c r="G871" s="319">
        <f>SUM(G864:G870)</f>
        <v>0</v>
      </c>
      <c r="H871" s="345"/>
      <c r="I871" s="33"/>
    </row>
    <row r="872" spans="1:9" ht="15">
      <c r="A872" s="155">
        <v>172</v>
      </c>
      <c r="B872" s="156"/>
      <c r="C872" s="34" t="s">
        <v>956</v>
      </c>
      <c r="D872" s="89"/>
      <c r="E872" s="104"/>
      <c r="F872" s="117"/>
      <c r="G872" s="314"/>
      <c r="H872" s="237"/>
      <c r="I872" s="44"/>
    </row>
    <row r="873" spans="1:10" ht="90">
      <c r="A873" s="155"/>
      <c r="B873" s="161">
        <v>172.1</v>
      </c>
      <c r="C873" s="191" t="s">
        <v>11</v>
      </c>
      <c r="D873" s="89" t="s">
        <v>530</v>
      </c>
      <c r="E873" s="104"/>
      <c r="F873" s="117">
        <v>3</v>
      </c>
      <c r="G873" s="314">
        <f>E873*F873</f>
        <v>0</v>
      </c>
      <c r="H873" s="237"/>
      <c r="I873" s="44"/>
      <c r="J873" s="50"/>
    </row>
    <row r="874" spans="1:11" ht="75">
      <c r="A874" s="155"/>
      <c r="B874" s="161">
        <v>172.2</v>
      </c>
      <c r="C874" s="191" t="s">
        <v>12</v>
      </c>
      <c r="D874" s="89" t="s">
        <v>530</v>
      </c>
      <c r="E874" s="104"/>
      <c r="F874" s="117">
        <v>5</v>
      </c>
      <c r="G874" s="314">
        <f>E874*F874</f>
        <v>0</v>
      </c>
      <c r="H874" s="237"/>
      <c r="I874" s="44"/>
      <c r="J874" s="69"/>
      <c r="K874" s="70"/>
    </row>
    <row r="875" spans="1:11" ht="75">
      <c r="A875" s="155"/>
      <c r="B875" s="161">
        <v>172.3</v>
      </c>
      <c r="C875" s="191" t="s">
        <v>13</v>
      </c>
      <c r="D875" s="89" t="s">
        <v>530</v>
      </c>
      <c r="E875" s="104"/>
      <c r="F875" s="117">
        <v>5</v>
      </c>
      <c r="G875" s="314">
        <f>E875*F875</f>
        <v>0</v>
      </c>
      <c r="H875" s="237"/>
      <c r="I875" s="44"/>
      <c r="J875" s="69"/>
      <c r="K875" s="70"/>
    </row>
    <row r="876" spans="1:11" ht="15">
      <c r="A876" s="78"/>
      <c r="B876" s="117"/>
      <c r="C876" s="263" t="s">
        <v>153</v>
      </c>
      <c r="D876" s="93"/>
      <c r="E876" s="126"/>
      <c r="F876" s="117"/>
      <c r="G876" s="319">
        <f>SUM(G873:G875)</f>
        <v>0</v>
      </c>
      <c r="H876" s="345"/>
      <c r="I876" s="33"/>
      <c r="J876" s="69"/>
      <c r="K876" s="70"/>
    </row>
    <row r="877" spans="1:9" ht="15">
      <c r="A877" s="155">
        <v>173</v>
      </c>
      <c r="B877" s="156"/>
      <c r="C877" s="281" t="s">
        <v>831</v>
      </c>
      <c r="D877" s="99"/>
      <c r="E877" s="104"/>
      <c r="F877" s="117"/>
      <c r="G877" s="314"/>
      <c r="H877" s="345"/>
      <c r="I877" s="33"/>
    </row>
    <row r="878" spans="1:9" ht="45">
      <c r="A878" s="155"/>
      <c r="B878" s="161">
        <v>173.1</v>
      </c>
      <c r="C878" s="291" t="s">
        <v>832</v>
      </c>
      <c r="D878" s="195" t="s">
        <v>530</v>
      </c>
      <c r="E878" s="126"/>
      <c r="F878" s="127">
        <v>8000</v>
      </c>
      <c r="G878" s="315">
        <f>E878*F878</f>
        <v>0</v>
      </c>
      <c r="H878" s="237"/>
      <c r="I878" s="44"/>
    </row>
    <row r="879" spans="1:9" s="22" customFormat="1" ht="45">
      <c r="A879" s="78"/>
      <c r="B879" s="117">
        <v>173.2</v>
      </c>
      <c r="C879" s="271" t="s">
        <v>589</v>
      </c>
      <c r="D879" s="93" t="s">
        <v>530</v>
      </c>
      <c r="E879" s="104"/>
      <c r="F879" s="117">
        <v>200</v>
      </c>
      <c r="G879" s="315">
        <f>E879*F879</f>
        <v>0</v>
      </c>
      <c r="H879" s="237"/>
      <c r="I879" s="44"/>
    </row>
    <row r="880" spans="1:9" ht="15">
      <c r="A880" s="78"/>
      <c r="B880" s="161">
        <v>173.3</v>
      </c>
      <c r="C880" s="271" t="s">
        <v>590</v>
      </c>
      <c r="D880" s="93" t="s">
        <v>530</v>
      </c>
      <c r="E880" s="104"/>
      <c r="F880" s="117">
        <v>1000</v>
      </c>
      <c r="G880" s="315">
        <f>E880*F880</f>
        <v>0</v>
      </c>
      <c r="H880" s="237"/>
      <c r="I880" s="44"/>
    </row>
    <row r="881" spans="1:9" ht="15">
      <c r="A881" s="78"/>
      <c r="B881" s="117"/>
      <c r="C881" s="263" t="s">
        <v>957</v>
      </c>
      <c r="D881" s="93"/>
      <c r="E881" s="126"/>
      <c r="F881" s="117"/>
      <c r="G881" s="319">
        <f>SUM(G878:G880)</f>
        <v>0</v>
      </c>
      <c r="H881" s="345"/>
      <c r="I881" s="33"/>
    </row>
    <row r="882" spans="1:9" ht="29.25">
      <c r="A882" s="78">
        <v>174</v>
      </c>
      <c r="B882" s="117"/>
      <c r="C882" s="281" t="s">
        <v>591</v>
      </c>
      <c r="D882" s="93"/>
      <c r="E882" s="104"/>
      <c r="F882" s="117"/>
      <c r="G882" s="319"/>
      <c r="H882" s="345"/>
      <c r="I882" s="33"/>
    </row>
    <row r="883" spans="1:9" ht="45">
      <c r="A883" s="78"/>
      <c r="B883" s="117">
        <v>174.1</v>
      </c>
      <c r="C883" s="271" t="s">
        <v>592</v>
      </c>
      <c r="D883" s="93" t="s">
        <v>530</v>
      </c>
      <c r="E883" s="104"/>
      <c r="F883" s="117">
        <v>300</v>
      </c>
      <c r="G883" s="319">
        <f>E883*F883</f>
        <v>0</v>
      </c>
      <c r="H883" s="345"/>
      <c r="I883" s="33"/>
    </row>
    <row r="884" spans="1:9" ht="45">
      <c r="A884" s="78"/>
      <c r="B884" s="117">
        <v>174.2</v>
      </c>
      <c r="C884" s="271" t="s">
        <v>593</v>
      </c>
      <c r="D884" s="93" t="s">
        <v>530</v>
      </c>
      <c r="E884" s="104"/>
      <c r="F884" s="117">
        <v>7000</v>
      </c>
      <c r="G884" s="319">
        <f>E884*F884</f>
        <v>0</v>
      </c>
      <c r="H884" s="345"/>
      <c r="I884" s="33"/>
    </row>
    <row r="885" spans="1:9" ht="45">
      <c r="A885" s="78"/>
      <c r="B885" s="117">
        <v>174.3</v>
      </c>
      <c r="C885" s="271" t="s">
        <v>594</v>
      </c>
      <c r="D885" s="93" t="s">
        <v>530</v>
      </c>
      <c r="E885" s="104"/>
      <c r="F885" s="117">
        <v>8000</v>
      </c>
      <c r="G885" s="319">
        <f>E885*F885</f>
        <v>0</v>
      </c>
      <c r="H885" s="345"/>
      <c r="I885" s="33"/>
    </row>
    <row r="886" spans="1:9" ht="60">
      <c r="A886" s="78"/>
      <c r="B886" s="117">
        <v>174.4</v>
      </c>
      <c r="C886" s="271" t="s">
        <v>595</v>
      </c>
      <c r="D886" s="93" t="s">
        <v>530</v>
      </c>
      <c r="E886" s="104"/>
      <c r="F886" s="117">
        <v>500</v>
      </c>
      <c r="G886" s="319">
        <f>E886*F886</f>
        <v>0</v>
      </c>
      <c r="H886" s="345"/>
      <c r="I886" s="33"/>
    </row>
    <row r="887" spans="1:9" ht="15">
      <c r="A887" s="78"/>
      <c r="B887" s="117"/>
      <c r="C887" s="263" t="s">
        <v>154</v>
      </c>
      <c r="D887" s="93"/>
      <c r="E887" s="126"/>
      <c r="F887" s="117"/>
      <c r="G887" s="319">
        <f>SUM(G883:G886)</f>
        <v>0</v>
      </c>
      <c r="H887" s="345"/>
      <c r="I887" s="33"/>
    </row>
    <row r="888" spans="1:9" ht="15">
      <c r="A888" s="155">
        <v>175</v>
      </c>
      <c r="B888" s="156"/>
      <c r="C888" s="34" t="s">
        <v>958</v>
      </c>
      <c r="D888" s="89"/>
      <c r="E888" s="104"/>
      <c r="F888" s="117"/>
      <c r="G888" s="314"/>
      <c r="H888" s="345"/>
      <c r="I888" s="33"/>
    </row>
    <row r="889" spans="1:10" ht="30">
      <c r="A889" s="78"/>
      <c r="B889" s="117">
        <v>175.1</v>
      </c>
      <c r="C889" s="271" t="s">
        <v>596</v>
      </c>
      <c r="D889" s="93" t="s">
        <v>530</v>
      </c>
      <c r="E889" s="104"/>
      <c r="F889" s="117">
        <v>500</v>
      </c>
      <c r="G889" s="319">
        <f>E889*F889</f>
        <v>0</v>
      </c>
      <c r="H889" s="237"/>
      <c r="I889" s="44"/>
      <c r="J889" s="50"/>
    </row>
    <row r="890" spans="1:9" ht="45">
      <c r="A890" s="155"/>
      <c r="B890" s="161">
        <v>175.2</v>
      </c>
      <c r="C890" s="37" t="s">
        <v>959</v>
      </c>
      <c r="D890" s="89" t="s">
        <v>530</v>
      </c>
      <c r="E890" s="104"/>
      <c r="F890" s="117">
        <v>3000</v>
      </c>
      <c r="G890" s="319">
        <f aca="true" t="shared" si="31" ref="G890:G900">E890*F890</f>
        <v>0</v>
      </c>
      <c r="H890" s="237"/>
      <c r="I890" s="44"/>
    </row>
    <row r="891" spans="1:10" ht="15">
      <c r="A891" s="155"/>
      <c r="B891" s="117">
        <v>175.3</v>
      </c>
      <c r="C891" s="37" t="s">
        <v>960</v>
      </c>
      <c r="D891" s="89" t="s">
        <v>530</v>
      </c>
      <c r="E891" s="104"/>
      <c r="F891" s="117">
        <v>200</v>
      </c>
      <c r="G891" s="319">
        <f t="shared" si="31"/>
        <v>0</v>
      </c>
      <c r="H891" s="237"/>
      <c r="I891" s="44"/>
      <c r="J891" s="50"/>
    </row>
    <row r="892" spans="1:10" ht="15">
      <c r="A892" s="155"/>
      <c r="B892" s="161">
        <v>175.4</v>
      </c>
      <c r="C892" s="37" t="s">
        <v>491</v>
      </c>
      <c r="D892" s="103" t="s">
        <v>530</v>
      </c>
      <c r="E892" s="104"/>
      <c r="F892" s="117">
        <v>2100</v>
      </c>
      <c r="G892" s="319">
        <f t="shared" si="31"/>
        <v>0</v>
      </c>
      <c r="H892" s="237"/>
      <c r="I892" s="44"/>
      <c r="J892" s="50"/>
    </row>
    <row r="893" spans="1:10" ht="30">
      <c r="A893" s="78"/>
      <c r="B893" s="117">
        <v>175.5</v>
      </c>
      <c r="C893" s="271" t="s">
        <v>597</v>
      </c>
      <c r="D893" s="93" t="s">
        <v>530</v>
      </c>
      <c r="E893" s="104"/>
      <c r="F893" s="117">
        <v>100</v>
      </c>
      <c r="G893" s="319">
        <f t="shared" si="31"/>
        <v>0</v>
      </c>
      <c r="H893" s="237"/>
      <c r="I893" s="44"/>
      <c r="J893" s="50"/>
    </row>
    <row r="894" spans="1:9" ht="30">
      <c r="A894" s="83"/>
      <c r="B894" s="161">
        <v>175.6</v>
      </c>
      <c r="C894" s="271" t="s">
        <v>833</v>
      </c>
      <c r="D894" s="99" t="s">
        <v>532</v>
      </c>
      <c r="E894" s="104"/>
      <c r="F894" s="117">
        <v>1000</v>
      </c>
      <c r="G894" s="319">
        <f t="shared" si="31"/>
        <v>0</v>
      </c>
      <c r="H894" s="237"/>
      <c r="I894" s="44"/>
    </row>
    <row r="895" spans="1:9" ht="15">
      <c r="A895" s="88"/>
      <c r="B895" s="117">
        <v>175.7</v>
      </c>
      <c r="C895" s="291" t="s">
        <v>846</v>
      </c>
      <c r="D895" s="195" t="s">
        <v>530</v>
      </c>
      <c r="E895" s="126"/>
      <c r="F895" s="127">
        <v>20</v>
      </c>
      <c r="G895" s="319">
        <f t="shared" si="31"/>
        <v>0</v>
      </c>
      <c r="H895" s="237"/>
      <c r="I895" s="44"/>
    </row>
    <row r="896" spans="1:9" s="29" customFormat="1" ht="15">
      <c r="A896" s="88"/>
      <c r="B896" s="161">
        <v>175.8</v>
      </c>
      <c r="C896" s="291" t="s">
        <v>847</v>
      </c>
      <c r="D896" s="195" t="s">
        <v>530</v>
      </c>
      <c r="E896" s="126"/>
      <c r="F896" s="127">
        <v>10</v>
      </c>
      <c r="G896" s="319">
        <f t="shared" si="31"/>
        <v>0</v>
      </c>
      <c r="H896" s="237"/>
      <c r="I896" s="44"/>
    </row>
    <row r="897" spans="1:9" s="29" customFormat="1" ht="15">
      <c r="A897" s="88"/>
      <c r="B897" s="117">
        <v>175.9</v>
      </c>
      <c r="C897" s="291" t="s">
        <v>848</v>
      </c>
      <c r="D897" s="195" t="s">
        <v>530</v>
      </c>
      <c r="E897" s="126"/>
      <c r="F897" s="127">
        <v>2</v>
      </c>
      <c r="G897" s="319">
        <f t="shared" si="31"/>
        <v>0</v>
      </c>
      <c r="H897" s="237"/>
      <c r="I897" s="44"/>
    </row>
    <row r="898" spans="1:9" s="29" customFormat="1" ht="15">
      <c r="A898" s="88"/>
      <c r="B898" s="197">
        <v>175.1</v>
      </c>
      <c r="C898" s="291" t="s">
        <v>849</v>
      </c>
      <c r="D898" s="195" t="s">
        <v>530</v>
      </c>
      <c r="E898" s="126"/>
      <c r="F898" s="127">
        <v>2</v>
      </c>
      <c r="G898" s="319">
        <f t="shared" si="31"/>
        <v>0</v>
      </c>
      <c r="H898" s="237"/>
      <c r="I898" s="44"/>
    </row>
    <row r="899" spans="1:9" s="29" customFormat="1" ht="30">
      <c r="A899" s="88"/>
      <c r="B899" s="161">
        <v>175.11</v>
      </c>
      <c r="C899" s="291" t="s">
        <v>850</v>
      </c>
      <c r="D899" s="195" t="s">
        <v>530</v>
      </c>
      <c r="E899" s="126"/>
      <c r="F899" s="127">
        <v>10</v>
      </c>
      <c r="G899" s="319">
        <f t="shared" si="31"/>
        <v>0</v>
      </c>
      <c r="H899" s="237"/>
      <c r="I899" s="44"/>
    </row>
    <row r="900" spans="1:9" s="29" customFormat="1" ht="15">
      <c r="A900" s="88"/>
      <c r="B900" s="197">
        <v>175.12</v>
      </c>
      <c r="C900" s="291" t="s">
        <v>851</v>
      </c>
      <c r="D900" s="195" t="s">
        <v>530</v>
      </c>
      <c r="E900" s="126"/>
      <c r="F900" s="127">
        <v>2</v>
      </c>
      <c r="G900" s="319">
        <f t="shared" si="31"/>
        <v>0</v>
      </c>
      <c r="H900" s="237"/>
      <c r="I900" s="44"/>
    </row>
    <row r="901" spans="1:9" s="29" customFormat="1" ht="15">
      <c r="A901" s="78"/>
      <c r="B901" s="117"/>
      <c r="C901" s="263" t="s">
        <v>155</v>
      </c>
      <c r="D901" s="93"/>
      <c r="E901" s="126"/>
      <c r="F901" s="117"/>
      <c r="G901" s="319">
        <f>SUM(G889:G900)</f>
        <v>0</v>
      </c>
      <c r="H901" s="345"/>
      <c r="I901" s="33"/>
    </row>
    <row r="902" spans="1:9" ht="30">
      <c r="A902" s="78">
        <v>176</v>
      </c>
      <c r="B902" s="117"/>
      <c r="C902" s="271" t="s">
        <v>598</v>
      </c>
      <c r="D902" s="93"/>
      <c r="E902" s="104"/>
      <c r="F902" s="117">
        <v>100</v>
      </c>
      <c r="G902" s="319">
        <f>E902*F902</f>
        <v>0</v>
      </c>
      <c r="H902" s="237"/>
      <c r="I902" s="44"/>
    </row>
    <row r="903" spans="1:9" ht="15">
      <c r="A903" s="78"/>
      <c r="B903" s="117"/>
      <c r="C903" s="263" t="s">
        <v>961</v>
      </c>
      <c r="D903" s="93"/>
      <c r="E903" s="126"/>
      <c r="F903" s="117"/>
      <c r="G903" s="319">
        <f>G902*1</f>
        <v>0</v>
      </c>
      <c r="H903" s="345"/>
      <c r="I903" s="33"/>
    </row>
    <row r="904" spans="1:9" ht="15">
      <c r="A904" s="155">
        <v>177</v>
      </c>
      <c r="B904" s="156"/>
      <c r="C904" s="256" t="s">
        <v>962</v>
      </c>
      <c r="D904" s="89"/>
      <c r="E904" s="104"/>
      <c r="F904" s="117"/>
      <c r="G904" s="314"/>
      <c r="H904" s="237"/>
      <c r="I904" s="44"/>
    </row>
    <row r="905" spans="1:10" ht="30">
      <c r="A905" s="155"/>
      <c r="B905" s="161">
        <v>177.1</v>
      </c>
      <c r="C905" s="37" t="s">
        <v>963</v>
      </c>
      <c r="D905" s="89" t="s">
        <v>530</v>
      </c>
      <c r="E905" s="104"/>
      <c r="F905" s="117">
        <v>1200</v>
      </c>
      <c r="G905" s="314">
        <f>E905*F905</f>
        <v>0</v>
      </c>
      <c r="H905" s="237"/>
      <c r="I905" s="44"/>
      <c r="J905" s="50"/>
    </row>
    <row r="906" spans="1:10" ht="30">
      <c r="A906" s="155"/>
      <c r="B906" s="161">
        <v>177.2</v>
      </c>
      <c r="C906" s="37" t="s">
        <v>964</v>
      </c>
      <c r="D906" s="89" t="s">
        <v>530</v>
      </c>
      <c r="E906" s="104"/>
      <c r="F906" s="117">
        <v>500</v>
      </c>
      <c r="G906" s="314">
        <f>E906*F906</f>
        <v>0</v>
      </c>
      <c r="H906" s="237"/>
      <c r="I906" s="44"/>
      <c r="J906" s="50"/>
    </row>
    <row r="907" spans="1:10" ht="15">
      <c r="A907" s="155"/>
      <c r="B907" s="161">
        <v>177.3</v>
      </c>
      <c r="C907" s="37" t="s">
        <v>965</v>
      </c>
      <c r="D907" s="89" t="s">
        <v>530</v>
      </c>
      <c r="E907" s="104"/>
      <c r="F907" s="117">
        <v>150</v>
      </c>
      <c r="G907" s="314">
        <f>E907*F907</f>
        <v>0</v>
      </c>
      <c r="H907" s="237"/>
      <c r="I907" s="44"/>
      <c r="J907" s="50"/>
    </row>
    <row r="908" spans="1:10" ht="30">
      <c r="A908" s="155"/>
      <c r="B908" s="161">
        <v>177.4</v>
      </c>
      <c r="C908" s="37" t="s">
        <v>492</v>
      </c>
      <c r="D908" s="103" t="s">
        <v>530</v>
      </c>
      <c r="E908" s="104"/>
      <c r="F908" s="117">
        <v>3000</v>
      </c>
      <c r="G908" s="314">
        <f>E908*F908</f>
        <v>0</v>
      </c>
      <c r="H908" s="237"/>
      <c r="I908" s="44"/>
      <c r="J908" s="50"/>
    </row>
    <row r="909" spans="1:10" ht="15">
      <c r="A909" s="78"/>
      <c r="B909" s="117"/>
      <c r="C909" s="263" t="s">
        <v>156</v>
      </c>
      <c r="D909" s="93"/>
      <c r="E909" s="126"/>
      <c r="F909" s="117"/>
      <c r="G909" s="319">
        <f>SUM(G905:G908)</f>
        <v>0</v>
      </c>
      <c r="H909" s="345"/>
      <c r="I909" s="33"/>
      <c r="J909" s="50"/>
    </row>
    <row r="910" spans="1:9" ht="15">
      <c r="A910" s="155">
        <v>178</v>
      </c>
      <c r="B910" s="156"/>
      <c r="C910" s="256" t="s">
        <v>967</v>
      </c>
      <c r="D910" s="89"/>
      <c r="E910" s="104"/>
      <c r="F910" s="117"/>
      <c r="G910" s="314"/>
      <c r="H910" s="237"/>
      <c r="I910" s="44"/>
    </row>
    <row r="911" spans="1:10" ht="15">
      <c r="A911" s="155"/>
      <c r="B911" s="161">
        <v>178.1</v>
      </c>
      <c r="C911" s="37" t="s">
        <v>968</v>
      </c>
      <c r="D911" s="89" t="s">
        <v>530</v>
      </c>
      <c r="E911" s="104"/>
      <c r="F911" s="117">
        <v>100</v>
      </c>
      <c r="G911" s="314">
        <f>E911*F911</f>
        <v>0</v>
      </c>
      <c r="H911" s="236"/>
      <c r="I911" s="44"/>
      <c r="J911" s="50"/>
    </row>
    <row r="912" spans="1:10" ht="30">
      <c r="A912" s="78"/>
      <c r="B912" s="117">
        <v>178.2</v>
      </c>
      <c r="C912" s="271" t="s">
        <v>599</v>
      </c>
      <c r="D912" s="93" t="s">
        <v>530</v>
      </c>
      <c r="E912" s="104"/>
      <c r="F912" s="117">
        <v>2100</v>
      </c>
      <c r="G912" s="314">
        <f>E912*F912</f>
        <v>0</v>
      </c>
      <c r="H912" s="236"/>
      <c r="I912" s="44"/>
      <c r="J912" s="50"/>
    </row>
    <row r="913" spans="1:9" ht="30">
      <c r="A913" s="155"/>
      <c r="B913" s="161">
        <v>178.3</v>
      </c>
      <c r="C913" s="271" t="s">
        <v>834</v>
      </c>
      <c r="D913" s="99" t="s">
        <v>530</v>
      </c>
      <c r="E913" s="104"/>
      <c r="F913" s="117">
        <v>200</v>
      </c>
      <c r="G913" s="314">
        <f>E913*F913</f>
        <v>0</v>
      </c>
      <c r="H913" s="236"/>
      <c r="I913" s="33"/>
    </row>
    <row r="914" spans="1:9" ht="15">
      <c r="A914" s="155"/>
      <c r="B914" s="117">
        <v>178.4</v>
      </c>
      <c r="C914" s="37" t="s">
        <v>969</v>
      </c>
      <c r="D914" s="89" t="s">
        <v>530</v>
      </c>
      <c r="E914" s="104"/>
      <c r="F914" s="117">
        <v>15</v>
      </c>
      <c r="G914" s="314">
        <f>E914*F914</f>
        <v>0</v>
      </c>
      <c r="H914" s="237"/>
      <c r="I914" s="44"/>
    </row>
    <row r="915" spans="1:10" ht="15">
      <c r="A915" s="78"/>
      <c r="B915" s="117"/>
      <c r="C915" s="263" t="s">
        <v>966</v>
      </c>
      <c r="D915" s="93"/>
      <c r="E915" s="126"/>
      <c r="F915" s="117"/>
      <c r="G915" s="319">
        <f>SUM(G911:G914)</f>
        <v>0</v>
      </c>
      <c r="H915" s="345"/>
      <c r="I915" s="33"/>
      <c r="J915" s="50"/>
    </row>
    <row r="916" spans="1:9" ht="15">
      <c r="A916" s="155">
        <v>179</v>
      </c>
      <c r="B916" s="156"/>
      <c r="C916" s="256" t="s">
        <v>881</v>
      </c>
      <c r="D916" s="89"/>
      <c r="E916" s="104"/>
      <c r="F916" s="117"/>
      <c r="G916" s="314"/>
      <c r="H916" s="237"/>
      <c r="I916" s="44"/>
    </row>
    <row r="917" spans="1:10" ht="45">
      <c r="A917" s="78"/>
      <c r="B917" s="117">
        <v>179.1</v>
      </c>
      <c r="C917" s="271" t="s">
        <v>332</v>
      </c>
      <c r="D917" s="93" t="s">
        <v>530</v>
      </c>
      <c r="E917" s="104"/>
      <c r="F917" s="117">
        <v>54</v>
      </c>
      <c r="G917" s="319">
        <f>E917*F917</f>
        <v>0</v>
      </c>
      <c r="H917" s="237"/>
      <c r="I917" s="44"/>
      <c r="J917" s="50"/>
    </row>
    <row r="918" spans="1:9" ht="15">
      <c r="A918" s="155"/>
      <c r="B918" s="161">
        <v>179.2</v>
      </c>
      <c r="C918" s="37" t="s">
        <v>971</v>
      </c>
      <c r="D918" s="89" t="s">
        <v>530</v>
      </c>
      <c r="E918" s="104"/>
      <c r="F918" s="117">
        <v>145</v>
      </c>
      <c r="G918" s="314">
        <f>E918*F918</f>
        <v>0</v>
      </c>
      <c r="H918" s="237"/>
      <c r="I918" s="44"/>
    </row>
    <row r="919" spans="1:10" ht="15">
      <c r="A919" s="78"/>
      <c r="B919" s="117"/>
      <c r="C919" s="263" t="s">
        <v>970</v>
      </c>
      <c r="D919" s="93"/>
      <c r="E919" s="126"/>
      <c r="F919" s="117"/>
      <c r="G919" s="319">
        <f>SUM(G917:G918)</f>
        <v>0</v>
      </c>
      <c r="H919" s="345"/>
      <c r="I919" s="33"/>
      <c r="J919" s="50"/>
    </row>
    <row r="920" spans="1:9" ht="15">
      <c r="A920" s="155">
        <v>180</v>
      </c>
      <c r="B920" s="156"/>
      <c r="C920" s="35" t="s">
        <v>973</v>
      </c>
      <c r="D920" s="89"/>
      <c r="E920" s="104"/>
      <c r="F920" s="117"/>
      <c r="G920" s="314"/>
      <c r="H920" s="237"/>
      <c r="I920" s="44"/>
    </row>
    <row r="921" spans="1:10" ht="15">
      <c r="A921" s="78"/>
      <c r="B921" s="117">
        <v>180.1</v>
      </c>
      <c r="C921" s="271" t="s">
        <v>583</v>
      </c>
      <c r="D921" s="93" t="s">
        <v>504</v>
      </c>
      <c r="E921" s="104"/>
      <c r="F921" s="117">
        <v>114</v>
      </c>
      <c r="G921" s="319">
        <f>E921*F921</f>
        <v>0</v>
      </c>
      <c r="H921" s="365"/>
      <c r="I921" s="181"/>
      <c r="J921" s="50"/>
    </row>
    <row r="922" spans="1:9" ht="30">
      <c r="A922" s="155"/>
      <c r="B922" s="117">
        <v>180.2</v>
      </c>
      <c r="C922" s="37" t="s">
        <v>974</v>
      </c>
      <c r="D922" s="89" t="s">
        <v>530</v>
      </c>
      <c r="E922" s="104"/>
      <c r="F922" s="117">
        <v>2200</v>
      </c>
      <c r="G922" s="319">
        <f aca="true" t="shared" si="32" ref="G922:G927">E922*F922</f>
        <v>0</v>
      </c>
      <c r="H922" s="365"/>
      <c r="I922" s="181"/>
    </row>
    <row r="923" spans="1:10" ht="30">
      <c r="A923" s="74"/>
      <c r="B923" s="117">
        <v>180.3</v>
      </c>
      <c r="C923" s="274" t="s">
        <v>837</v>
      </c>
      <c r="D923" s="39" t="s">
        <v>530</v>
      </c>
      <c r="E923" s="107"/>
      <c r="F923" s="115">
        <v>2500</v>
      </c>
      <c r="G923" s="319">
        <f t="shared" si="32"/>
        <v>0</v>
      </c>
      <c r="H923" s="351"/>
      <c r="I923" s="179"/>
      <c r="J923" s="50"/>
    </row>
    <row r="924" spans="1:9" s="24" customFormat="1" ht="15">
      <c r="A924" s="155"/>
      <c r="B924" s="117">
        <v>180.4</v>
      </c>
      <c r="C924" s="271" t="s">
        <v>838</v>
      </c>
      <c r="D924" s="99" t="s">
        <v>530</v>
      </c>
      <c r="E924" s="104"/>
      <c r="F924" s="117">
        <v>10</v>
      </c>
      <c r="G924" s="319">
        <f t="shared" si="32"/>
        <v>0</v>
      </c>
      <c r="H924" s="345"/>
      <c r="I924" s="33"/>
    </row>
    <row r="925" spans="1:9" ht="30">
      <c r="A925" s="78"/>
      <c r="B925" s="117">
        <v>180.5</v>
      </c>
      <c r="C925" s="271" t="s">
        <v>603</v>
      </c>
      <c r="D925" s="93" t="s">
        <v>530</v>
      </c>
      <c r="E925" s="104"/>
      <c r="F925" s="117">
        <v>5</v>
      </c>
      <c r="G925" s="319">
        <f t="shared" si="32"/>
        <v>0</v>
      </c>
      <c r="H925" s="237"/>
      <c r="I925" s="44"/>
    </row>
    <row r="926" spans="1:9" ht="30">
      <c r="A926" s="78"/>
      <c r="B926" s="117">
        <v>180.6</v>
      </c>
      <c r="C926" s="271" t="s">
        <v>604</v>
      </c>
      <c r="D926" s="93" t="s">
        <v>530</v>
      </c>
      <c r="E926" s="104"/>
      <c r="F926" s="117">
        <v>5</v>
      </c>
      <c r="G926" s="319">
        <f t="shared" si="32"/>
        <v>0</v>
      </c>
      <c r="H926" s="237"/>
      <c r="I926" s="44"/>
    </row>
    <row r="927" spans="1:9" ht="15">
      <c r="A927" s="155"/>
      <c r="B927" s="117">
        <v>180.7</v>
      </c>
      <c r="C927" s="37" t="s">
        <v>493</v>
      </c>
      <c r="D927" s="103" t="s">
        <v>541</v>
      </c>
      <c r="E927" s="104"/>
      <c r="F927" s="117">
        <v>2</v>
      </c>
      <c r="G927" s="319">
        <f t="shared" si="32"/>
        <v>0</v>
      </c>
      <c r="H927" s="237"/>
      <c r="I927" s="44"/>
    </row>
    <row r="928" spans="1:10" ht="30">
      <c r="A928" s="155"/>
      <c r="B928" s="117">
        <v>180.8</v>
      </c>
      <c r="C928" s="37" t="s">
        <v>320</v>
      </c>
      <c r="D928" s="89" t="s">
        <v>977</v>
      </c>
      <c r="E928" s="104"/>
      <c r="F928" s="117">
        <v>40</v>
      </c>
      <c r="G928" s="319">
        <f>E928*F928</f>
        <v>0</v>
      </c>
      <c r="H928" s="365"/>
      <c r="I928" s="181"/>
      <c r="J928" s="50"/>
    </row>
    <row r="929" spans="1:10" ht="15">
      <c r="A929" s="78"/>
      <c r="B929" s="117"/>
      <c r="C929" s="263" t="s">
        <v>972</v>
      </c>
      <c r="D929" s="93"/>
      <c r="E929" s="126"/>
      <c r="F929" s="117"/>
      <c r="G929" s="319">
        <f>SUM(G921:G928)</f>
        <v>0</v>
      </c>
      <c r="H929" s="345"/>
      <c r="I929" s="33"/>
      <c r="J929" s="50"/>
    </row>
    <row r="930" spans="1:9" ht="18.75">
      <c r="A930" s="155">
        <v>181</v>
      </c>
      <c r="B930" s="161"/>
      <c r="C930" s="299" t="s">
        <v>333</v>
      </c>
      <c r="D930" s="102"/>
      <c r="E930" s="114"/>
      <c r="F930" s="122"/>
      <c r="G930" s="329"/>
      <c r="H930" s="237"/>
      <c r="I930" s="44"/>
    </row>
    <row r="931" spans="1:10" ht="15">
      <c r="A931" s="74"/>
      <c r="B931" s="19">
        <v>181.1</v>
      </c>
      <c r="C931" s="18" t="s">
        <v>808</v>
      </c>
      <c r="D931" s="92" t="s">
        <v>530</v>
      </c>
      <c r="E931" s="109"/>
      <c r="F931" s="19">
        <v>7000</v>
      </c>
      <c r="G931" s="318">
        <f>F931*E931</f>
        <v>0</v>
      </c>
      <c r="H931" s="237"/>
      <c r="I931" s="44"/>
      <c r="J931" s="50"/>
    </row>
    <row r="932" spans="1:10" s="17" customFormat="1" ht="103.5" customHeight="1">
      <c r="A932" s="155"/>
      <c r="B932" s="161">
        <v>181.2</v>
      </c>
      <c r="C932" s="37" t="s">
        <v>334</v>
      </c>
      <c r="D932" s="89" t="s">
        <v>530</v>
      </c>
      <c r="E932" s="104"/>
      <c r="F932" s="117">
        <v>24000</v>
      </c>
      <c r="G932" s="318">
        <f aca="true" t="shared" si="33" ref="G932:G939">F932*E932</f>
        <v>0</v>
      </c>
      <c r="H932" s="237"/>
      <c r="I932" s="44"/>
      <c r="J932" s="21"/>
    </row>
    <row r="933" spans="1:10" ht="15">
      <c r="A933" s="155"/>
      <c r="B933" s="19">
        <v>181.3</v>
      </c>
      <c r="C933" s="191" t="s">
        <v>1012</v>
      </c>
      <c r="D933" s="89" t="s">
        <v>530</v>
      </c>
      <c r="E933" s="104"/>
      <c r="F933" s="117">
        <v>10000</v>
      </c>
      <c r="G933" s="318">
        <f t="shared" si="33"/>
        <v>0</v>
      </c>
      <c r="H933" s="237"/>
      <c r="I933" s="44"/>
      <c r="J933" s="50"/>
    </row>
    <row r="934" spans="1:10" ht="15">
      <c r="A934" s="78"/>
      <c r="B934" s="161">
        <v>181.4</v>
      </c>
      <c r="C934" s="271" t="s">
        <v>807</v>
      </c>
      <c r="D934" s="93" t="s">
        <v>530</v>
      </c>
      <c r="E934" s="104"/>
      <c r="F934" s="117">
        <v>2000</v>
      </c>
      <c r="G934" s="318">
        <f t="shared" si="33"/>
        <v>0</v>
      </c>
      <c r="H934" s="237"/>
      <c r="I934" s="44"/>
      <c r="J934" s="50"/>
    </row>
    <row r="935" spans="1:9" ht="15">
      <c r="A935" s="78"/>
      <c r="B935" s="19">
        <v>181.5</v>
      </c>
      <c r="C935" s="271" t="s">
        <v>335</v>
      </c>
      <c r="D935" s="93" t="s">
        <v>530</v>
      </c>
      <c r="E935" s="104"/>
      <c r="F935" s="117">
        <v>200</v>
      </c>
      <c r="G935" s="318">
        <f t="shared" si="33"/>
        <v>0</v>
      </c>
      <c r="H935" s="237"/>
      <c r="I935" s="44"/>
    </row>
    <row r="936" spans="1:9" ht="15">
      <c r="A936" s="78"/>
      <c r="B936" s="161">
        <v>181.6</v>
      </c>
      <c r="C936" s="18" t="s">
        <v>15</v>
      </c>
      <c r="D936" s="92" t="s">
        <v>530</v>
      </c>
      <c r="E936" s="109"/>
      <c r="F936" s="19">
        <v>1000</v>
      </c>
      <c r="G936" s="318">
        <f t="shared" si="33"/>
        <v>0</v>
      </c>
      <c r="H936" s="237"/>
      <c r="I936" s="44"/>
    </row>
    <row r="937" spans="1:9" ht="15">
      <c r="A937" s="73"/>
      <c r="B937" s="161">
        <v>181.7</v>
      </c>
      <c r="C937" s="18" t="s">
        <v>806</v>
      </c>
      <c r="D937" s="92" t="s">
        <v>530</v>
      </c>
      <c r="E937" s="109"/>
      <c r="F937" s="19">
        <v>5000</v>
      </c>
      <c r="G937" s="318">
        <f t="shared" si="33"/>
        <v>0</v>
      </c>
      <c r="H937" s="237"/>
      <c r="I937" s="44"/>
    </row>
    <row r="938" spans="1:10" s="17" customFormat="1" ht="53.25" customHeight="1">
      <c r="A938" s="155"/>
      <c r="B938" s="19">
        <v>181.8</v>
      </c>
      <c r="C938" s="271" t="s">
        <v>835</v>
      </c>
      <c r="D938" s="99" t="s">
        <v>530</v>
      </c>
      <c r="E938" s="104"/>
      <c r="F938" s="117">
        <v>300</v>
      </c>
      <c r="G938" s="318">
        <f>F938*E938</f>
        <v>0</v>
      </c>
      <c r="H938" s="237"/>
      <c r="I938" s="44"/>
      <c r="J938" s="21"/>
    </row>
    <row r="939" spans="1:9" ht="15">
      <c r="A939" s="155"/>
      <c r="B939" s="161">
        <v>181.9</v>
      </c>
      <c r="C939" s="271" t="s">
        <v>836</v>
      </c>
      <c r="D939" s="99" t="s">
        <v>530</v>
      </c>
      <c r="E939" s="104"/>
      <c r="F939" s="117">
        <v>300</v>
      </c>
      <c r="G939" s="318">
        <f t="shared" si="33"/>
        <v>0</v>
      </c>
      <c r="H939" s="237"/>
      <c r="I939" s="44"/>
    </row>
    <row r="940" spans="1:9" ht="15">
      <c r="A940" s="78"/>
      <c r="B940" s="117"/>
      <c r="C940" s="263" t="s">
        <v>489</v>
      </c>
      <c r="D940" s="93"/>
      <c r="E940" s="126"/>
      <c r="F940" s="117"/>
      <c r="G940" s="319">
        <f>SUM(G931:G939)</f>
        <v>0</v>
      </c>
      <c r="H940" s="345"/>
      <c r="I940" s="33"/>
    </row>
    <row r="941" spans="1:9" ht="15">
      <c r="A941" s="80">
        <v>182</v>
      </c>
      <c r="B941" s="117"/>
      <c r="C941" s="34" t="s">
        <v>16</v>
      </c>
      <c r="D941" s="89"/>
      <c r="E941" s="104"/>
      <c r="F941" s="117"/>
      <c r="G941" s="319"/>
      <c r="H941" s="236"/>
      <c r="I941" s="33"/>
    </row>
    <row r="942" spans="1:9" ht="45">
      <c r="A942" s="78"/>
      <c r="B942" s="117">
        <v>182.1</v>
      </c>
      <c r="C942" s="271" t="s">
        <v>600</v>
      </c>
      <c r="D942" s="93" t="s">
        <v>530</v>
      </c>
      <c r="E942" s="104"/>
      <c r="F942" s="117">
        <v>400</v>
      </c>
      <c r="G942" s="319">
        <f>E942*F942</f>
        <v>0</v>
      </c>
      <c r="H942" s="237"/>
      <c r="I942" s="44"/>
    </row>
    <row r="943" spans="1:9" ht="30">
      <c r="A943" s="78"/>
      <c r="B943" s="117">
        <v>182.2</v>
      </c>
      <c r="C943" s="37" t="s">
        <v>883</v>
      </c>
      <c r="D943" s="93" t="s">
        <v>530</v>
      </c>
      <c r="E943" s="104"/>
      <c r="F943" s="117">
        <v>5000</v>
      </c>
      <c r="G943" s="319">
        <f>E943*F943</f>
        <v>0</v>
      </c>
      <c r="H943" s="237"/>
      <c r="I943" s="44"/>
    </row>
    <row r="944" spans="1:9" ht="30.75" customHeight="1">
      <c r="A944" s="78"/>
      <c r="B944" s="117">
        <v>182.3</v>
      </c>
      <c r="C944" s="37" t="s">
        <v>882</v>
      </c>
      <c r="D944" s="93" t="s">
        <v>530</v>
      </c>
      <c r="E944" s="104"/>
      <c r="F944" s="117">
        <v>4000</v>
      </c>
      <c r="G944" s="319">
        <f>E944*F944</f>
        <v>0</v>
      </c>
      <c r="H944" s="237"/>
      <c r="I944" s="44"/>
    </row>
    <row r="945" spans="1:9" ht="38.25" customHeight="1">
      <c r="A945" s="78"/>
      <c r="B945" s="117">
        <v>182.4</v>
      </c>
      <c r="C945" s="37" t="s">
        <v>14</v>
      </c>
      <c r="D945" s="93" t="s">
        <v>530</v>
      </c>
      <c r="E945" s="104"/>
      <c r="F945" s="117">
        <v>4000</v>
      </c>
      <c r="G945" s="319">
        <f>E945*F945</f>
        <v>0</v>
      </c>
      <c r="H945" s="237"/>
      <c r="I945" s="44"/>
    </row>
    <row r="946" spans="1:9" ht="15">
      <c r="A946" s="78"/>
      <c r="B946" s="117">
        <v>182.5</v>
      </c>
      <c r="C946" s="271" t="s">
        <v>601</v>
      </c>
      <c r="D946" s="93" t="s">
        <v>602</v>
      </c>
      <c r="E946" s="104"/>
      <c r="F946" s="117">
        <v>50</v>
      </c>
      <c r="G946" s="319">
        <f>E946*F946</f>
        <v>0</v>
      </c>
      <c r="H946" s="237"/>
      <c r="I946" s="33"/>
    </row>
    <row r="947" spans="1:9" ht="15">
      <c r="A947" s="78"/>
      <c r="B947" s="117"/>
      <c r="C947" s="263" t="s">
        <v>157</v>
      </c>
      <c r="D947" s="93"/>
      <c r="E947" s="126"/>
      <c r="F947" s="117"/>
      <c r="G947" s="319">
        <f>SUM(G942:G946)</f>
        <v>0</v>
      </c>
      <c r="H947" s="345"/>
      <c r="I947" s="33"/>
    </row>
    <row r="948" spans="1:9" ht="15">
      <c r="A948" s="155">
        <v>183</v>
      </c>
      <c r="B948" s="156"/>
      <c r="C948" s="34" t="s">
        <v>839</v>
      </c>
      <c r="D948" s="99"/>
      <c r="E948" s="104"/>
      <c r="F948" s="117"/>
      <c r="G948" s="314"/>
      <c r="H948" s="345"/>
      <c r="I948" s="335"/>
    </row>
    <row r="949" spans="1:9" s="228" customFormat="1" ht="45">
      <c r="A949" s="249"/>
      <c r="B949" s="250">
        <v>183.1</v>
      </c>
      <c r="C949" s="300" t="s">
        <v>840</v>
      </c>
      <c r="D949" s="251" t="s">
        <v>530</v>
      </c>
      <c r="E949" s="246"/>
      <c r="F949" s="222">
        <v>25</v>
      </c>
      <c r="G949" s="330">
        <f>E949*F949</f>
        <v>0</v>
      </c>
      <c r="H949" s="358"/>
      <c r="I949" s="230"/>
    </row>
    <row r="950" spans="1:10" s="228" customFormat="1" ht="60">
      <c r="A950" s="226"/>
      <c r="B950" s="222">
        <v>183.2</v>
      </c>
      <c r="C950" s="300" t="s">
        <v>605</v>
      </c>
      <c r="D950" s="227" t="s">
        <v>530</v>
      </c>
      <c r="E950" s="246"/>
      <c r="F950" s="222">
        <v>50</v>
      </c>
      <c r="G950" s="330">
        <f>E950*F950</f>
        <v>0</v>
      </c>
      <c r="H950" s="358"/>
      <c r="I950" s="230"/>
      <c r="J950" s="252"/>
    </row>
    <row r="951" spans="1:9" s="228" customFormat="1" ht="60">
      <c r="A951" s="226"/>
      <c r="B951" s="250">
        <v>183.3</v>
      </c>
      <c r="C951" s="300" t="s">
        <v>606</v>
      </c>
      <c r="D951" s="227" t="s">
        <v>530</v>
      </c>
      <c r="E951" s="246"/>
      <c r="F951" s="222">
        <v>100</v>
      </c>
      <c r="G951" s="330">
        <f>E951*F951</f>
        <v>0</v>
      </c>
      <c r="H951" s="358"/>
      <c r="I951" s="230"/>
    </row>
    <row r="952" spans="1:9" s="228" customFormat="1" ht="45">
      <c r="A952" s="249"/>
      <c r="B952" s="222">
        <v>183.4</v>
      </c>
      <c r="C952" s="300" t="s">
        <v>841</v>
      </c>
      <c r="D952" s="251" t="s">
        <v>530</v>
      </c>
      <c r="E952" s="246"/>
      <c r="F952" s="222">
        <v>250</v>
      </c>
      <c r="G952" s="330">
        <f>E952*F952</f>
        <v>0</v>
      </c>
      <c r="H952" s="358"/>
      <c r="I952" s="230"/>
    </row>
    <row r="953" spans="1:9" s="228" customFormat="1" ht="15">
      <c r="A953" s="226"/>
      <c r="B953" s="222"/>
      <c r="C953" s="279" t="s">
        <v>158</v>
      </c>
      <c r="D953" s="227"/>
      <c r="E953" s="246"/>
      <c r="F953" s="222"/>
      <c r="G953" s="327">
        <f>SUM(G949:G952)</f>
        <v>0</v>
      </c>
      <c r="H953" s="358"/>
      <c r="I953" s="33"/>
    </row>
    <row r="954" spans="1:9" ht="45">
      <c r="A954" s="155">
        <v>184</v>
      </c>
      <c r="B954" s="161"/>
      <c r="C954" s="291" t="s">
        <v>852</v>
      </c>
      <c r="D954" s="195" t="s">
        <v>853</v>
      </c>
      <c r="E954" s="126"/>
      <c r="F954" s="127">
        <v>1</v>
      </c>
      <c r="G954" s="315">
        <f>E954*F954</f>
        <v>0</v>
      </c>
      <c r="H954" s="365"/>
      <c r="I954" s="33"/>
    </row>
    <row r="955" spans="1:9" s="22" customFormat="1" ht="15">
      <c r="A955" s="78"/>
      <c r="B955" s="117"/>
      <c r="C955" s="263" t="s">
        <v>978</v>
      </c>
      <c r="D955" s="93"/>
      <c r="E955" s="126"/>
      <c r="F955" s="117"/>
      <c r="G955" s="319">
        <f>G954*1</f>
        <v>0</v>
      </c>
      <c r="H955" s="345"/>
      <c r="I955" s="181"/>
    </row>
    <row r="956" spans="1:9" ht="60">
      <c r="A956" s="155">
        <v>185</v>
      </c>
      <c r="B956" s="161"/>
      <c r="C956" s="291" t="s">
        <v>447</v>
      </c>
      <c r="D956" s="195" t="s">
        <v>853</v>
      </c>
      <c r="E956" s="126"/>
      <c r="F956" s="127">
        <v>1</v>
      </c>
      <c r="G956" s="315">
        <v>770</v>
      </c>
      <c r="H956" s="365"/>
      <c r="I956" s="33"/>
    </row>
    <row r="957" spans="1:9" s="22" customFormat="1" ht="15">
      <c r="A957" s="78"/>
      <c r="B957" s="117"/>
      <c r="C957" s="263" t="s">
        <v>159</v>
      </c>
      <c r="D957" s="93"/>
      <c r="E957" s="126"/>
      <c r="F957" s="117"/>
      <c r="G957" s="319">
        <f>G956*1</f>
        <v>770</v>
      </c>
      <c r="H957" s="345"/>
      <c r="I957" s="181"/>
    </row>
    <row r="958" spans="1:9" ht="15">
      <c r="A958" s="155">
        <v>186</v>
      </c>
      <c r="B958" s="156"/>
      <c r="C958" s="34" t="s">
        <v>979</v>
      </c>
      <c r="D958" s="89"/>
      <c r="E958" s="104"/>
      <c r="F958" s="117"/>
      <c r="G958" s="314"/>
      <c r="H958" s="237"/>
      <c r="I958" s="33"/>
    </row>
    <row r="959" spans="1:10" ht="15">
      <c r="A959" s="155"/>
      <c r="B959" s="161">
        <v>186.1</v>
      </c>
      <c r="C959" s="37" t="s">
        <v>980</v>
      </c>
      <c r="D959" s="89" t="s">
        <v>541</v>
      </c>
      <c r="E959" s="104"/>
      <c r="F959" s="117">
        <v>160</v>
      </c>
      <c r="G959" s="314">
        <f aca="true" t="shared" si="34" ref="G959:G964">E959*F959</f>
        <v>0</v>
      </c>
      <c r="H959" s="237"/>
      <c r="I959" s="44"/>
      <c r="J959" s="50"/>
    </row>
    <row r="960" spans="1:10" ht="15">
      <c r="A960" s="155"/>
      <c r="B960" s="161">
        <v>186.2</v>
      </c>
      <c r="C960" s="37" t="s">
        <v>884</v>
      </c>
      <c r="D960" s="89" t="s">
        <v>541</v>
      </c>
      <c r="E960" s="104"/>
      <c r="F960" s="117">
        <v>110</v>
      </c>
      <c r="G960" s="314">
        <f t="shared" si="34"/>
        <v>0</v>
      </c>
      <c r="H960" s="237"/>
      <c r="I960" s="44"/>
      <c r="J960" s="50"/>
    </row>
    <row r="961" spans="1:10" ht="15">
      <c r="A961" s="155"/>
      <c r="B961" s="161">
        <v>186.3</v>
      </c>
      <c r="C961" s="37" t="s">
        <v>981</v>
      </c>
      <c r="D961" s="89" t="s">
        <v>530</v>
      </c>
      <c r="E961" s="104"/>
      <c r="F961" s="117">
        <v>40</v>
      </c>
      <c r="G961" s="314">
        <f t="shared" si="34"/>
        <v>0</v>
      </c>
      <c r="H961" s="237"/>
      <c r="I961" s="44"/>
      <c r="J961" s="50"/>
    </row>
    <row r="962" spans="1:10" ht="15">
      <c r="A962" s="155"/>
      <c r="B962" s="161">
        <v>186.4</v>
      </c>
      <c r="C962" s="37" t="s">
        <v>982</v>
      </c>
      <c r="D962" s="89" t="s">
        <v>530</v>
      </c>
      <c r="E962" s="104"/>
      <c r="F962" s="117">
        <v>5000</v>
      </c>
      <c r="G962" s="314">
        <f t="shared" si="34"/>
        <v>0</v>
      </c>
      <c r="H962" s="237"/>
      <c r="I962" s="44"/>
      <c r="J962" s="50"/>
    </row>
    <row r="963" spans="1:10" ht="15">
      <c r="A963" s="155"/>
      <c r="B963" s="161">
        <v>186.5</v>
      </c>
      <c r="C963" s="37" t="s">
        <v>494</v>
      </c>
      <c r="D963" s="103" t="s">
        <v>504</v>
      </c>
      <c r="E963" s="104"/>
      <c r="F963" s="117">
        <v>20</v>
      </c>
      <c r="G963" s="314">
        <f t="shared" si="34"/>
        <v>0</v>
      </c>
      <c r="H963" s="237"/>
      <c r="I963" s="44"/>
      <c r="J963" s="50"/>
    </row>
    <row r="964" spans="1:10" ht="15">
      <c r="A964" s="155"/>
      <c r="B964" s="161">
        <v>186.6</v>
      </c>
      <c r="C964" s="37" t="s">
        <v>495</v>
      </c>
      <c r="D964" s="103" t="s">
        <v>490</v>
      </c>
      <c r="E964" s="104"/>
      <c r="F964" s="117">
        <v>40</v>
      </c>
      <c r="G964" s="314">
        <f t="shared" si="34"/>
        <v>0</v>
      </c>
      <c r="H964" s="237"/>
      <c r="I964" s="44"/>
      <c r="J964" s="50"/>
    </row>
    <row r="965" spans="1:10" ht="15">
      <c r="A965" s="78"/>
      <c r="B965" s="117"/>
      <c r="C965" s="263" t="s">
        <v>160</v>
      </c>
      <c r="D965" s="93"/>
      <c r="E965" s="126"/>
      <c r="F965" s="117"/>
      <c r="G965" s="319">
        <f>SUM(G959:G964)</f>
        <v>0</v>
      </c>
      <c r="H965" s="345"/>
      <c r="I965" s="44"/>
      <c r="J965" s="50"/>
    </row>
    <row r="966" spans="1:9" ht="18.75">
      <c r="A966" s="155"/>
      <c r="B966" s="117"/>
      <c r="C966" s="301" t="s">
        <v>496</v>
      </c>
      <c r="D966" s="194"/>
      <c r="E966" s="185"/>
      <c r="F966" s="189"/>
      <c r="G966" s="324"/>
      <c r="H966" s="366"/>
      <c r="I966" s="33"/>
    </row>
    <row r="967" spans="1:10" ht="29.25">
      <c r="A967" s="81">
        <v>187</v>
      </c>
      <c r="B967" s="135"/>
      <c r="C967" s="35" t="s">
        <v>497</v>
      </c>
      <c r="D967" s="89"/>
      <c r="E967" s="104"/>
      <c r="F967" s="117"/>
      <c r="G967" s="314"/>
      <c r="H967" s="237"/>
      <c r="I967" s="182"/>
      <c r="J967" s="50"/>
    </row>
    <row r="968" spans="1:10" ht="153.75">
      <c r="A968" s="85"/>
      <c r="B968" s="216">
        <v>187.1</v>
      </c>
      <c r="C968" s="302" t="s">
        <v>18</v>
      </c>
      <c r="D968" s="103" t="s">
        <v>983</v>
      </c>
      <c r="E968" s="106"/>
      <c r="F968" s="216">
        <v>259</v>
      </c>
      <c r="G968" s="331">
        <f>E968*F968</f>
        <v>0</v>
      </c>
      <c r="H968" s="365"/>
      <c r="I968" s="44"/>
      <c r="J968" s="50"/>
    </row>
    <row r="969" spans="1:9" s="27" customFormat="1" ht="77.25">
      <c r="A969" s="78"/>
      <c r="B969" s="117">
        <v>187.2</v>
      </c>
      <c r="C969" s="303" t="s">
        <v>607</v>
      </c>
      <c r="D969" s="93" t="s">
        <v>983</v>
      </c>
      <c r="E969" s="104"/>
      <c r="F969" s="117">
        <v>93</v>
      </c>
      <c r="G969" s="331">
        <f aca="true" t="shared" si="35" ref="G969:G984">E969*F969</f>
        <v>0</v>
      </c>
      <c r="H969" s="237"/>
      <c r="I969" s="44"/>
    </row>
    <row r="970" spans="1:9" ht="128.25">
      <c r="A970" s="78"/>
      <c r="B970" s="117">
        <v>187.3</v>
      </c>
      <c r="C970" s="303" t="s">
        <v>608</v>
      </c>
      <c r="D970" s="93" t="s">
        <v>983</v>
      </c>
      <c r="E970" s="104"/>
      <c r="F970" s="117">
        <v>171</v>
      </c>
      <c r="G970" s="331">
        <f t="shared" si="35"/>
        <v>0</v>
      </c>
      <c r="H970" s="237"/>
      <c r="I970" s="44"/>
    </row>
    <row r="971" spans="1:9" ht="51.75">
      <c r="A971" s="78"/>
      <c r="B971" s="117">
        <v>187.4</v>
      </c>
      <c r="C971" s="303" t="s">
        <v>609</v>
      </c>
      <c r="D971" s="93" t="s">
        <v>983</v>
      </c>
      <c r="E971" s="104"/>
      <c r="F971" s="117">
        <v>36</v>
      </c>
      <c r="G971" s="331">
        <f t="shared" si="35"/>
        <v>0</v>
      </c>
      <c r="H971" s="237"/>
      <c r="I971" s="44"/>
    </row>
    <row r="972" spans="1:9" ht="77.25">
      <c r="A972" s="78"/>
      <c r="B972" s="117">
        <v>187.5</v>
      </c>
      <c r="C972" s="303" t="s">
        <v>610</v>
      </c>
      <c r="D972" s="93" t="s">
        <v>983</v>
      </c>
      <c r="E972" s="104"/>
      <c r="F972" s="117">
        <v>93</v>
      </c>
      <c r="G972" s="331">
        <f t="shared" si="35"/>
        <v>0</v>
      </c>
      <c r="H972" s="237"/>
      <c r="I972" s="44"/>
    </row>
    <row r="973" spans="1:9" ht="77.25">
      <c r="A973" s="78"/>
      <c r="B973" s="117">
        <v>187.6</v>
      </c>
      <c r="C973" s="303" t="s">
        <v>885</v>
      </c>
      <c r="D973" s="93" t="s">
        <v>983</v>
      </c>
      <c r="E973" s="104"/>
      <c r="F973" s="117">
        <v>92</v>
      </c>
      <c r="G973" s="331">
        <f t="shared" si="35"/>
        <v>0</v>
      </c>
      <c r="H973" s="237"/>
      <c r="I973" s="44"/>
    </row>
    <row r="974" spans="1:9" ht="141.75">
      <c r="A974" s="80"/>
      <c r="B974" s="117">
        <v>187.7</v>
      </c>
      <c r="C974" s="303" t="s">
        <v>6</v>
      </c>
      <c r="D974" s="89" t="s">
        <v>983</v>
      </c>
      <c r="E974" s="104"/>
      <c r="F974" s="117">
        <v>145</v>
      </c>
      <c r="G974" s="331">
        <f t="shared" si="35"/>
        <v>0</v>
      </c>
      <c r="H974" s="237"/>
      <c r="I974" s="44"/>
    </row>
    <row r="975" spans="1:11" ht="52.5">
      <c r="A975" s="80"/>
      <c r="B975" s="117">
        <v>187.8</v>
      </c>
      <c r="C975" s="303" t="s">
        <v>1006</v>
      </c>
      <c r="D975" s="89" t="s">
        <v>983</v>
      </c>
      <c r="E975" s="104"/>
      <c r="F975" s="117">
        <v>38</v>
      </c>
      <c r="G975" s="331">
        <f t="shared" si="35"/>
        <v>0</v>
      </c>
      <c r="H975" s="237"/>
      <c r="I975" s="44"/>
      <c r="J975" s="68"/>
      <c r="K975" s="3"/>
    </row>
    <row r="976" spans="1:11" ht="65.25">
      <c r="A976" s="80"/>
      <c r="B976" s="117">
        <v>187.9</v>
      </c>
      <c r="C976" s="258" t="s">
        <v>231</v>
      </c>
      <c r="D976" s="89" t="s">
        <v>983</v>
      </c>
      <c r="E976" s="104"/>
      <c r="F976" s="117">
        <v>60</v>
      </c>
      <c r="G976" s="331">
        <f t="shared" si="35"/>
        <v>0</v>
      </c>
      <c r="H976" s="237"/>
      <c r="I976" s="44"/>
      <c r="J976" s="68"/>
      <c r="K976" s="3"/>
    </row>
    <row r="977" spans="1:11" ht="66">
      <c r="A977" s="80"/>
      <c r="B977" s="118">
        <v>187.1</v>
      </c>
      <c r="C977" s="258" t="s">
        <v>1014</v>
      </c>
      <c r="D977" s="89" t="s">
        <v>983</v>
      </c>
      <c r="E977" s="104"/>
      <c r="F977" s="117">
        <v>40</v>
      </c>
      <c r="G977" s="331">
        <f t="shared" si="35"/>
        <v>0</v>
      </c>
      <c r="H977" s="237"/>
      <c r="I977" s="44"/>
      <c r="J977" s="68"/>
      <c r="K977" s="3"/>
    </row>
    <row r="978" spans="1:11" ht="52.5">
      <c r="A978" s="80"/>
      <c r="B978" s="117">
        <v>187.11</v>
      </c>
      <c r="C978" s="258" t="s">
        <v>7</v>
      </c>
      <c r="D978" s="89" t="s">
        <v>983</v>
      </c>
      <c r="E978" s="104"/>
      <c r="F978" s="117">
        <v>40</v>
      </c>
      <c r="G978" s="331">
        <f t="shared" si="35"/>
        <v>0</v>
      </c>
      <c r="H978" s="237"/>
      <c r="I978" s="44"/>
      <c r="J978" s="68"/>
      <c r="K978" s="3"/>
    </row>
    <row r="979" spans="1:11" ht="77.25">
      <c r="A979" s="73"/>
      <c r="B979" s="118">
        <v>187.12</v>
      </c>
      <c r="C979" s="18" t="s">
        <v>319</v>
      </c>
      <c r="D979" s="92" t="s">
        <v>983</v>
      </c>
      <c r="E979" s="109"/>
      <c r="F979" s="19">
        <v>89</v>
      </c>
      <c r="G979" s="331">
        <f t="shared" si="35"/>
        <v>0</v>
      </c>
      <c r="H979" s="237"/>
      <c r="I979" s="44"/>
      <c r="J979" s="68"/>
      <c r="K979" s="3"/>
    </row>
    <row r="980" spans="1:10" s="16" customFormat="1" ht="128.25">
      <c r="A980" s="73"/>
      <c r="B980" s="117">
        <v>187.13</v>
      </c>
      <c r="C980" s="18" t="s">
        <v>1013</v>
      </c>
      <c r="D980" s="92" t="s">
        <v>983</v>
      </c>
      <c r="E980" s="109"/>
      <c r="F980" s="19">
        <v>168</v>
      </c>
      <c r="G980" s="331">
        <f t="shared" si="35"/>
        <v>0</v>
      </c>
      <c r="H980" s="172"/>
      <c r="I980" s="44"/>
      <c r="J980" s="67"/>
    </row>
    <row r="981" spans="1:10" s="16" customFormat="1" ht="51">
      <c r="A981" s="73"/>
      <c r="B981" s="118">
        <v>187.14</v>
      </c>
      <c r="C981" s="18" t="s">
        <v>1015</v>
      </c>
      <c r="D981" s="92" t="s">
        <v>983</v>
      </c>
      <c r="E981" s="109"/>
      <c r="F981" s="217">
        <v>51</v>
      </c>
      <c r="G981" s="331">
        <f t="shared" si="35"/>
        <v>0</v>
      </c>
      <c r="H981" s="172"/>
      <c r="I981" s="171"/>
      <c r="J981" s="67"/>
    </row>
    <row r="982" spans="1:10" s="16" customFormat="1" ht="114.75">
      <c r="A982" s="73"/>
      <c r="B982" s="117">
        <v>187.15</v>
      </c>
      <c r="C982" s="18" t="s">
        <v>1016</v>
      </c>
      <c r="D982" s="92" t="s">
        <v>983</v>
      </c>
      <c r="E982" s="109"/>
      <c r="F982" s="217">
        <v>119</v>
      </c>
      <c r="G982" s="331">
        <f t="shared" si="35"/>
        <v>0</v>
      </c>
      <c r="H982" s="172"/>
      <c r="I982" s="171"/>
      <c r="J982" s="67"/>
    </row>
    <row r="983" spans="1:10" s="16" customFormat="1" ht="51">
      <c r="A983" s="73"/>
      <c r="B983" s="118">
        <v>187.16</v>
      </c>
      <c r="C983" s="18" t="s">
        <v>1017</v>
      </c>
      <c r="D983" s="92" t="s">
        <v>983</v>
      </c>
      <c r="E983" s="109"/>
      <c r="F983" s="217">
        <v>39</v>
      </c>
      <c r="G983" s="331">
        <f t="shared" si="35"/>
        <v>0</v>
      </c>
      <c r="H983" s="172"/>
      <c r="I983" s="171"/>
      <c r="J983" s="67"/>
    </row>
    <row r="984" spans="1:10" s="16" customFormat="1" ht="51">
      <c r="A984" s="73"/>
      <c r="B984" s="117">
        <v>187.17</v>
      </c>
      <c r="C984" s="52" t="s">
        <v>318</v>
      </c>
      <c r="D984" s="92" t="s">
        <v>983</v>
      </c>
      <c r="E984" s="109"/>
      <c r="F984" s="217">
        <v>52</v>
      </c>
      <c r="G984" s="331">
        <f t="shared" si="35"/>
        <v>0</v>
      </c>
      <c r="H984" s="172"/>
      <c r="I984" s="171"/>
      <c r="J984" s="67"/>
    </row>
    <row r="985" spans="1:10" s="16" customFormat="1" ht="15">
      <c r="A985" s="78"/>
      <c r="B985" s="117"/>
      <c r="C985" s="263" t="s">
        <v>161</v>
      </c>
      <c r="D985" s="93"/>
      <c r="E985" s="126"/>
      <c r="F985" s="117"/>
      <c r="G985" s="319">
        <f>SUM(G968:G984)</f>
        <v>0</v>
      </c>
      <c r="H985" s="345"/>
      <c r="I985" s="171"/>
      <c r="J985" s="67"/>
    </row>
    <row r="986" spans="1:9" ht="15">
      <c r="A986" s="73">
        <v>188</v>
      </c>
      <c r="B986" s="19"/>
      <c r="C986" s="263" t="s">
        <v>809</v>
      </c>
      <c r="D986" s="92"/>
      <c r="E986" s="109"/>
      <c r="F986" s="19"/>
      <c r="G986" s="318"/>
      <c r="H986" s="367"/>
      <c r="I986" s="33"/>
    </row>
    <row r="987" spans="1:10" s="16" customFormat="1" ht="51">
      <c r="A987" s="73"/>
      <c r="B987" s="19">
        <v>188.1</v>
      </c>
      <c r="C987" s="18" t="s">
        <v>1018</v>
      </c>
      <c r="D987" s="92" t="s">
        <v>983</v>
      </c>
      <c r="E987" s="109"/>
      <c r="F987" s="19">
        <v>50</v>
      </c>
      <c r="G987" s="318">
        <f>F987*E987</f>
        <v>0</v>
      </c>
      <c r="H987" s="172"/>
      <c r="I987" s="171"/>
      <c r="J987" s="67"/>
    </row>
    <row r="988" spans="1:10" s="16" customFormat="1" ht="51">
      <c r="A988" s="73"/>
      <c r="B988" s="19">
        <v>188.2</v>
      </c>
      <c r="C988" s="18" t="s">
        <v>1019</v>
      </c>
      <c r="D988" s="92" t="s">
        <v>983</v>
      </c>
      <c r="E988" s="109"/>
      <c r="F988" s="19">
        <v>50</v>
      </c>
      <c r="G988" s="318">
        <f aca="true" t="shared" si="36" ref="G988:G993">F988*E988</f>
        <v>0</v>
      </c>
      <c r="H988" s="172"/>
      <c r="I988" s="171"/>
      <c r="J988" s="65"/>
    </row>
    <row r="989" spans="1:10" s="16" customFormat="1" ht="76.5">
      <c r="A989" s="73"/>
      <c r="B989" s="19">
        <v>188.3</v>
      </c>
      <c r="C989" s="18" t="s">
        <v>5</v>
      </c>
      <c r="D989" s="92" t="s">
        <v>983</v>
      </c>
      <c r="E989" s="109"/>
      <c r="F989" s="19">
        <v>75</v>
      </c>
      <c r="G989" s="318">
        <f t="shared" si="36"/>
        <v>0</v>
      </c>
      <c r="H989" s="172"/>
      <c r="I989" s="171"/>
      <c r="J989" s="65"/>
    </row>
    <row r="990" spans="1:10" s="16" customFormat="1" ht="51">
      <c r="A990" s="73"/>
      <c r="B990" s="19">
        <v>188.4</v>
      </c>
      <c r="C990" s="18" t="s">
        <v>1020</v>
      </c>
      <c r="D990" s="92" t="s">
        <v>983</v>
      </c>
      <c r="E990" s="109"/>
      <c r="F990" s="19">
        <v>50</v>
      </c>
      <c r="G990" s="318">
        <f t="shared" si="36"/>
        <v>0</v>
      </c>
      <c r="H990" s="172"/>
      <c r="I990" s="171"/>
      <c r="J990" s="65"/>
    </row>
    <row r="991" spans="1:10" s="16" customFormat="1" ht="63.75">
      <c r="A991" s="73"/>
      <c r="B991" s="19">
        <v>188.5</v>
      </c>
      <c r="C991" s="18" t="s">
        <v>1021</v>
      </c>
      <c r="D991" s="92" t="s">
        <v>983</v>
      </c>
      <c r="E991" s="109"/>
      <c r="F991" s="19">
        <v>50</v>
      </c>
      <c r="G991" s="318">
        <f t="shared" si="36"/>
        <v>0</v>
      </c>
      <c r="H991" s="172"/>
      <c r="I991" s="171"/>
      <c r="J991" s="65"/>
    </row>
    <row r="992" spans="1:10" s="16" customFormat="1" ht="51">
      <c r="A992" s="73"/>
      <c r="B992" s="19">
        <v>188.6</v>
      </c>
      <c r="C992" s="18" t="s">
        <v>1022</v>
      </c>
      <c r="D992" s="92" t="s">
        <v>983</v>
      </c>
      <c r="E992" s="109"/>
      <c r="F992" s="19">
        <v>50</v>
      </c>
      <c r="G992" s="318">
        <f t="shared" si="36"/>
        <v>0</v>
      </c>
      <c r="H992" s="172"/>
      <c r="I992" s="171"/>
      <c r="J992" s="65"/>
    </row>
    <row r="993" spans="1:10" s="16" customFormat="1" ht="102.75">
      <c r="A993" s="78"/>
      <c r="B993" s="19">
        <v>188.7</v>
      </c>
      <c r="C993" s="303" t="s">
        <v>1023</v>
      </c>
      <c r="D993" s="93" t="s">
        <v>983</v>
      </c>
      <c r="E993" s="104"/>
      <c r="F993" s="117">
        <v>139</v>
      </c>
      <c r="G993" s="318">
        <f t="shared" si="36"/>
        <v>0</v>
      </c>
      <c r="H993" s="345"/>
      <c r="I993" s="171"/>
      <c r="J993" s="65"/>
    </row>
    <row r="994" spans="1:10" ht="15">
      <c r="A994" s="78"/>
      <c r="B994" s="117"/>
      <c r="C994" s="263" t="s">
        <v>162</v>
      </c>
      <c r="D994" s="93"/>
      <c r="E994" s="126"/>
      <c r="F994" s="117"/>
      <c r="G994" s="319">
        <f>SUM(G987:G993)</f>
        <v>0</v>
      </c>
      <c r="H994" s="345"/>
      <c r="I994" s="33"/>
      <c r="J994" s="22"/>
    </row>
    <row r="995" spans="1:9" ht="15">
      <c r="A995" s="78">
        <v>189</v>
      </c>
      <c r="B995" s="117"/>
      <c r="C995" s="34" t="s">
        <v>886</v>
      </c>
      <c r="D995" s="93"/>
      <c r="E995" s="104"/>
      <c r="F995" s="117"/>
      <c r="G995" s="319"/>
      <c r="H995" s="345"/>
      <c r="I995" s="33"/>
    </row>
    <row r="996" spans="1:10" ht="26.25">
      <c r="A996" s="73"/>
      <c r="B996" s="19">
        <v>189.1</v>
      </c>
      <c r="C996" s="18" t="s">
        <v>317</v>
      </c>
      <c r="D996" s="92" t="s">
        <v>498</v>
      </c>
      <c r="E996" s="109"/>
      <c r="F996" s="19">
        <v>50</v>
      </c>
      <c r="G996" s="318">
        <f>F996*E996</f>
        <v>0</v>
      </c>
      <c r="H996" s="172"/>
      <c r="I996" s="33"/>
      <c r="J996" s="22"/>
    </row>
    <row r="997" spans="1:10" s="16" customFormat="1" ht="25.5">
      <c r="A997" s="73"/>
      <c r="B997" s="19">
        <v>189.2</v>
      </c>
      <c r="C997" s="18" t="s">
        <v>887</v>
      </c>
      <c r="D997" s="92" t="s">
        <v>498</v>
      </c>
      <c r="E997" s="109"/>
      <c r="F997" s="19">
        <v>50</v>
      </c>
      <c r="G997" s="318">
        <f>F997*E997</f>
        <v>0</v>
      </c>
      <c r="H997" s="172"/>
      <c r="I997" s="171"/>
      <c r="J997" s="65"/>
    </row>
    <row r="998" spans="1:10" s="16" customFormat="1" ht="15">
      <c r="A998" s="78"/>
      <c r="B998" s="117"/>
      <c r="C998" s="263" t="s">
        <v>163</v>
      </c>
      <c r="D998" s="93"/>
      <c r="E998" s="126"/>
      <c r="F998" s="117"/>
      <c r="G998" s="319">
        <f>SUM(G996:G997)</f>
        <v>0</v>
      </c>
      <c r="H998" s="345"/>
      <c r="I998" s="171"/>
      <c r="J998" s="67"/>
    </row>
    <row r="999" spans="1:9" ht="15">
      <c r="A999" s="200">
        <v>190</v>
      </c>
      <c r="B999" s="127"/>
      <c r="C999" s="304" t="s">
        <v>888</v>
      </c>
      <c r="D999" s="202"/>
      <c r="E999" s="126"/>
      <c r="F999" s="124"/>
      <c r="G999" s="332"/>
      <c r="H999" s="368"/>
      <c r="I999" s="33"/>
    </row>
    <row r="1000" spans="1:11" ht="51.75">
      <c r="A1000" s="78"/>
      <c r="B1000" s="122">
        <v>190.1</v>
      </c>
      <c r="C1000" s="305" t="s">
        <v>1024</v>
      </c>
      <c r="D1000" s="99" t="s">
        <v>498</v>
      </c>
      <c r="E1000" s="104"/>
      <c r="F1000" s="127">
        <v>50</v>
      </c>
      <c r="G1000" s="324">
        <f>E1000*F1000</f>
        <v>0</v>
      </c>
      <c r="H1000" s="237"/>
      <c r="I1000" s="183"/>
      <c r="J1000" s="13"/>
      <c r="K1000" s="14"/>
    </row>
    <row r="1001" spans="1:10" ht="39">
      <c r="A1001" s="78"/>
      <c r="B1001" s="122">
        <v>190.2</v>
      </c>
      <c r="C1001" s="305" t="s">
        <v>232</v>
      </c>
      <c r="D1001" s="99" t="s">
        <v>498</v>
      </c>
      <c r="E1001" s="104"/>
      <c r="F1001" s="127">
        <v>50</v>
      </c>
      <c r="G1001" s="324">
        <f aca="true" t="shared" si="37" ref="G1001:G1012">E1001*F1001</f>
        <v>0</v>
      </c>
      <c r="H1001" s="237"/>
      <c r="I1001" s="230"/>
      <c r="J1001" s="159"/>
    </row>
    <row r="1002" spans="1:10" ht="51.75">
      <c r="A1002" s="78"/>
      <c r="B1002" s="122">
        <v>190.3</v>
      </c>
      <c r="C1002" s="305" t="s">
        <v>233</v>
      </c>
      <c r="D1002" s="99" t="s">
        <v>498</v>
      </c>
      <c r="E1002" s="104"/>
      <c r="F1002" s="127">
        <v>50</v>
      </c>
      <c r="G1002" s="324">
        <f t="shared" si="37"/>
        <v>0</v>
      </c>
      <c r="H1002" s="237"/>
      <c r="I1002" s="230"/>
      <c r="J1002" s="159"/>
    </row>
    <row r="1003" spans="1:10" ht="39">
      <c r="A1003" s="78"/>
      <c r="B1003" s="122">
        <v>190.4</v>
      </c>
      <c r="C1003" s="40" t="s">
        <v>0</v>
      </c>
      <c r="D1003" s="99" t="s">
        <v>498</v>
      </c>
      <c r="E1003" s="104"/>
      <c r="F1003" s="127">
        <v>50</v>
      </c>
      <c r="G1003" s="324">
        <f t="shared" si="37"/>
        <v>0</v>
      </c>
      <c r="H1003" s="237"/>
      <c r="I1003" s="230"/>
      <c r="J1003" s="159"/>
    </row>
    <row r="1004" spans="1:10" ht="39">
      <c r="A1004" s="218"/>
      <c r="B1004" s="219">
        <v>190.5</v>
      </c>
      <c r="C1004" s="306" t="s">
        <v>889</v>
      </c>
      <c r="D1004" s="220" t="s">
        <v>498</v>
      </c>
      <c r="E1004" s="221"/>
      <c r="F1004" s="222">
        <v>50</v>
      </c>
      <c r="G1004" s="324">
        <f t="shared" si="37"/>
        <v>0</v>
      </c>
      <c r="H1004" s="369"/>
      <c r="I1004" s="230"/>
      <c r="J1004" s="159"/>
    </row>
    <row r="1005" spans="1:10" s="225" customFormat="1" ht="77.25">
      <c r="A1005" s="226"/>
      <c r="B1005" s="219">
        <v>190.6</v>
      </c>
      <c r="C1005" s="306" t="s">
        <v>611</v>
      </c>
      <c r="D1005" s="227" t="s">
        <v>612</v>
      </c>
      <c r="E1005" s="221"/>
      <c r="F1005" s="222">
        <v>50</v>
      </c>
      <c r="G1005" s="324">
        <f t="shared" si="37"/>
        <v>0</v>
      </c>
      <c r="H1005" s="358"/>
      <c r="I1005" s="223"/>
      <c r="J1005" s="224"/>
    </row>
    <row r="1006" spans="1:9" s="228" customFormat="1" ht="64.5">
      <c r="A1006" s="226"/>
      <c r="B1006" s="219">
        <v>190.7</v>
      </c>
      <c r="C1006" s="306" t="s">
        <v>613</v>
      </c>
      <c r="D1006" s="227" t="s">
        <v>612</v>
      </c>
      <c r="E1006" s="221"/>
      <c r="F1006" s="222">
        <v>50</v>
      </c>
      <c r="G1006" s="324">
        <f t="shared" si="37"/>
        <v>0</v>
      </c>
      <c r="H1006" s="358"/>
      <c r="I1006" s="230"/>
    </row>
    <row r="1007" spans="1:9" s="228" customFormat="1" ht="77.25">
      <c r="A1007" s="226"/>
      <c r="B1007" s="219">
        <v>190.8</v>
      </c>
      <c r="C1007" s="306" t="s">
        <v>1</v>
      </c>
      <c r="D1007" s="227" t="s">
        <v>612</v>
      </c>
      <c r="E1007" s="221"/>
      <c r="F1007" s="222">
        <v>50</v>
      </c>
      <c r="G1007" s="324">
        <f t="shared" si="37"/>
        <v>0</v>
      </c>
      <c r="H1007" s="358"/>
      <c r="I1007" s="230"/>
    </row>
    <row r="1008" spans="1:9" s="228" customFormat="1" ht="64.5">
      <c r="A1008" s="226"/>
      <c r="B1008" s="219">
        <v>190.9</v>
      </c>
      <c r="C1008" s="306" t="s">
        <v>614</v>
      </c>
      <c r="D1008" s="227" t="s">
        <v>612</v>
      </c>
      <c r="E1008" s="221"/>
      <c r="F1008" s="222">
        <v>50</v>
      </c>
      <c r="G1008" s="324">
        <f t="shared" si="37"/>
        <v>0</v>
      </c>
      <c r="H1008" s="358"/>
      <c r="I1008" s="230"/>
    </row>
    <row r="1009" spans="1:9" s="228" customFormat="1" ht="51.75">
      <c r="A1009" s="78"/>
      <c r="B1009" s="136">
        <v>190.1</v>
      </c>
      <c r="C1009" s="303" t="s">
        <v>615</v>
      </c>
      <c r="D1009" s="93" t="s">
        <v>616</v>
      </c>
      <c r="E1009" s="109"/>
      <c r="F1009" s="127">
        <v>50</v>
      </c>
      <c r="G1009" s="324">
        <f t="shared" si="37"/>
        <v>0</v>
      </c>
      <c r="H1009" s="353"/>
      <c r="I1009" s="230"/>
    </row>
    <row r="1010" spans="1:10" ht="63" customHeight="1">
      <c r="A1010" s="78"/>
      <c r="B1010" s="122">
        <v>190.11</v>
      </c>
      <c r="C1010" s="303" t="s">
        <v>617</v>
      </c>
      <c r="D1010" s="93" t="s">
        <v>616</v>
      </c>
      <c r="E1010" s="109"/>
      <c r="F1010" s="127">
        <v>50</v>
      </c>
      <c r="G1010" s="324">
        <f t="shared" si="37"/>
        <v>0</v>
      </c>
      <c r="H1010" s="353"/>
      <c r="I1010" s="230"/>
      <c r="J1010" s="22"/>
    </row>
    <row r="1011" spans="1:10" ht="51.75">
      <c r="A1011" s="78"/>
      <c r="B1011" s="136">
        <v>190.12</v>
      </c>
      <c r="C1011" s="303" t="s">
        <v>2</v>
      </c>
      <c r="D1011" s="93" t="s">
        <v>616</v>
      </c>
      <c r="E1011" s="109"/>
      <c r="F1011" s="127">
        <v>50</v>
      </c>
      <c r="G1011" s="324">
        <f t="shared" si="37"/>
        <v>0</v>
      </c>
      <c r="H1011" s="353"/>
      <c r="I1011" s="230"/>
      <c r="J1011" s="22"/>
    </row>
    <row r="1012" spans="1:10" ht="51.75">
      <c r="A1012" s="78"/>
      <c r="B1012" s="122">
        <v>190.13</v>
      </c>
      <c r="C1012" s="303" t="s">
        <v>3</v>
      </c>
      <c r="D1012" s="93" t="s">
        <v>616</v>
      </c>
      <c r="E1012" s="109"/>
      <c r="F1012" s="127">
        <v>50</v>
      </c>
      <c r="G1012" s="324">
        <f t="shared" si="37"/>
        <v>0</v>
      </c>
      <c r="H1012" s="353"/>
      <c r="I1012" s="230"/>
      <c r="J1012" s="22"/>
    </row>
    <row r="1013" spans="1:10" ht="15">
      <c r="A1013" s="78"/>
      <c r="B1013" s="117"/>
      <c r="C1013" s="263" t="s">
        <v>164</v>
      </c>
      <c r="D1013" s="93"/>
      <c r="E1013" s="126"/>
      <c r="F1013" s="117"/>
      <c r="G1013" s="319">
        <f>SUM(G1000:G1012)</f>
        <v>0</v>
      </c>
      <c r="H1013" s="345"/>
      <c r="I1013" s="230"/>
      <c r="J1013" s="22"/>
    </row>
    <row r="1014" spans="1:9" ht="26.25">
      <c r="A1014" s="78"/>
      <c r="B1014" s="117"/>
      <c r="C1014" s="254" t="s">
        <v>336</v>
      </c>
      <c r="D1014" s="93"/>
      <c r="E1014" s="104"/>
      <c r="F1014" s="117"/>
      <c r="G1014" s="319"/>
      <c r="H1014" s="345"/>
      <c r="I1014" s="33"/>
    </row>
    <row r="1015" spans="1:9" ht="26.25">
      <c r="A1015" s="78">
        <v>191</v>
      </c>
      <c r="B1015" s="117"/>
      <c r="C1015" s="307" t="s">
        <v>4</v>
      </c>
      <c r="D1015" s="93" t="s">
        <v>616</v>
      </c>
      <c r="E1015" s="104"/>
      <c r="F1015" s="117">
        <v>50</v>
      </c>
      <c r="G1015" s="319">
        <f>E1015*F1015</f>
        <v>0</v>
      </c>
      <c r="H1015" s="345"/>
      <c r="I1015" s="33"/>
    </row>
    <row r="1016" spans="1:9" ht="15">
      <c r="A1016" s="78"/>
      <c r="B1016" s="117"/>
      <c r="C1016" s="263" t="s">
        <v>165</v>
      </c>
      <c r="D1016" s="93"/>
      <c r="E1016" s="126"/>
      <c r="F1016" s="117"/>
      <c r="G1016" s="319">
        <f>G1015*1</f>
        <v>0</v>
      </c>
      <c r="H1016" s="345"/>
      <c r="I1016" s="33"/>
    </row>
    <row r="1017" spans="3:9" ht="15">
      <c r="C1017" s="27"/>
      <c r="F1017" s="123"/>
      <c r="G1017" s="184"/>
      <c r="H1017" s="43"/>
      <c r="I1017" s="33"/>
    </row>
    <row r="1018" spans="3:10" ht="15">
      <c r="C1018" s="130"/>
      <c r="G1018" s="184"/>
      <c r="H1018" s="43"/>
      <c r="I1018" s="43"/>
      <c r="J1018" s="3"/>
    </row>
    <row r="1019" spans="3:10" ht="15">
      <c r="C1019" s="130"/>
      <c r="G1019" s="184"/>
      <c r="H1019" s="43"/>
      <c r="I1019" s="336"/>
      <c r="J1019" s="3"/>
    </row>
    <row r="1020" spans="3:10" ht="15">
      <c r="C1020" s="130"/>
      <c r="G1020" s="184"/>
      <c r="H1020" s="43"/>
      <c r="I1020" s="336"/>
      <c r="J1020" s="3"/>
    </row>
    <row r="1021" spans="3:10" ht="15">
      <c r="C1021" s="130"/>
      <c r="G1021" s="184"/>
      <c r="H1021" s="43"/>
      <c r="I1021" s="336"/>
      <c r="J1021" s="3"/>
    </row>
    <row r="1022" spans="3:10" ht="15">
      <c r="C1022" s="130"/>
      <c r="G1022" s="184"/>
      <c r="H1022" s="43"/>
      <c r="I1022" s="336"/>
      <c r="J1022" s="3"/>
    </row>
    <row r="1023" spans="3:10" ht="15">
      <c r="C1023" s="130"/>
      <c r="G1023" s="184"/>
      <c r="H1023" s="43"/>
      <c r="I1023" s="336"/>
      <c r="J1023" s="3"/>
    </row>
    <row r="1024" spans="3:10" ht="15">
      <c r="C1024" s="130"/>
      <c r="G1024" s="184"/>
      <c r="H1024" s="43"/>
      <c r="I1024" s="336"/>
      <c r="J1024" s="3"/>
    </row>
    <row r="1025" spans="3:10" ht="15">
      <c r="C1025" s="130"/>
      <c r="G1025" s="184"/>
      <c r="H1025" s="43"/>
      <c r="I1025" s="336"/>
      <c r="J1025" s="3"/>
    </row>
    <row r="1026" spans="3:10" ht="15">
      <c r="C1026" s="130"/>
      <c r="G1026" s="184"/>
      <c r="H1026" s="43"/>
      <c r="I1026" s="336"/>
      <c r="J1026" s="3"/>
    </row>
    <row r="1027" spans="8:10" ht="15">
      <c r="H1027" s="43"/>
      <c r="I1027" s="5"/>
      <c r="J1027" s="3"/>
    </row>
    <row r="1028" spans="8:11" ht="15">
      <c r="H1028" s="43"/>
      <c r="I1028" s="5"/>
      <c r="J1028" s="3"/>
      <c r="K1028" s="3"/>
    </row>
    <row r="1029" spans="8:11" ht="15">
      <c r="H1029" s="43"/>
      <c r="I1029" s="5"/>
      <c r="J1029" s="3"/>
      <c r="K1029" s="3"/>
    </row>
    <row r="1030" spans="8:11" ht="15">
      <c r="H1030" s="43"/>
      <c r="I1030" s="5"/>
      <c r="J1030" s="3"/>
      <c r="K1030" s="3"/>
    </row>
    <row r="1031" spans="1:11" ht="15.75">
      <c r="A1031" s="143"/>
      <c r="B1031" s="28"/>
      <c r="C1031" s="144"/>
      <c r="D1031" s="145"/>
      <c r="E1031" s="146"/>
      <c r="F1031" s="147"/>
      <c r="G1031" s="148"/>
      <c r="H1031" s="337"/>
      <c r="I1031" s="333"/>
      <c r="J1031" s="3"/>
      <c r="K1031" s="3"/>
    </row>
    <row r="1032" spans="1:9" s="24" customFormat="1" ht="15.75">
      <c r="A1032" s="143"/>
      <c r="B1032" s="149"/>
      <c r="C1032" s="144"/>
      <c r="D1032" s="145"/>
      <c r="E1032" s="146"/>
      <c r="F1032" s="147"/>
      <c r="G1032" s="148"/>
      <c r="H1032" s="337"/>
      <c r="I1032" s="333"/>
    </row>
    <row r="1033" spans="1:9" s="24" customFormat="1" ht="15.75">
      <c r="A1033" s="143"/>
      <c r="B1033" s="28"/>
      <c r="C1033" s="144"/>
      <c r="D1033" s="145"/>
      <c r="E1033" s="146"/>
      <c r="F1033" s="147"/>
      <c r="G1033" s="148"/>
      <c r="H1033" s="337"/>
      <c r="I1033" s="333"/>
    </row>
    <row r="1034" spans="1:9" s="24" customFormat="1" ht="15.75">
      <c r="A1034" s="150"/>
      <c r="B1034" s="151"/>
      <c r="C1034" s="151"/>
      <c r="D1034" s="145"/>
      <c r="E1034" s="146"/>
      <c r="F1034" s="147"/>
      <c r="G1034" s="148"/>
      <c r="H1034" s="337"/>
      <c r="I1034" s="333"/>
    </row>
    <row r="1035" spans="1:9" s="24" customFormat="1" ht="15.75">
      <c r="A1035" s="143"/>
      <c r="B1035" s="149"/>
      <c r="C1035" s="144"/>
      <c r="D1035" s="145"/>
      <c r="E1035" s="146"/>
      <c r="F1035" s="147"/>
      <c r="G1035" s="148"/>
      <c r="H1035" s="337"/>
      <c r="I1035" s="333"/>
    </row>
    <row r="1036" spans="1:9" s="24" customFormat="1" ht="15.75">
      <c r="A1036" s="143"/>
      <c r="B1036" s="28"/>
      <c r="C1036" s="144"/>
      <c r="D1036" s="145"/>
      <c r="E1036" s="146"/>
      <c r="F1036" s="147"/>
      <c r="G1036" s="148"/>
      <c r="H1036" s="337"/>
      <c r="I1036" s="333"/>
    </row>
    <row r="1037" spans="1:9" s="24" customFormat="1" ht="15.75">
      <c r="A1037" s="143"/>
      <c r="B1037" s="28"/>
      <c r="C1037" s="28"/>
      <c r="D1037" s="145"/>
      <c r="E1037" s="146"/>
      <c r="F1037" s="147"/>
      <c r="G1037" s="148"/>
      <c r="H1037" s="337"/>
      <c r="I1037" s="333"/>
    </row>
    <row r="1038" spans="1:9" s="24" customFormat="1" ht="15.75">
      <c r="A1038" s="143"/>
      <c r="B1038" s="28"/>
      <c r="C1038" s="28"/>
      <c r="D1038" s="145"/>
      <c r="E1038" s="146"/>
      <c r="F1038" s="147"/>
      <c r="G1038" s="148"/>
      <c r="H1038" s="337"/>
      <c r="I1038" s="333"/>
    </row>
    <row r="1039" spans="1:9" s="24" customFormat="1" ht="15.75">
      <c r="A1039" s="143"/>
      <c r="B1039" s="28"/>
      <c r="C1039" s="28"/>
      <c r="D1039" s="145"/>
      <c r="E1039" s="146"/>
      <c r="F1039" s="147"/>
      <c r="G1039" s="148"/>
      <c r="H1039" s="337"/>
      <c r="I1039" s="333"/>
    </row>
    <row r="1040" spans="1:9" s="24" customFormat="1" ht="15.75">
      <c r="A1040" s="143"/>
      <c r="B1040" s="28"/>
      <c r="C1040" s="28"/>
      <c r="D1040" s="145"/>
      <c r="E1040" s="146"/>
      <c r="F1040" s="147"/>
      <c r="G1040" s="148"/>
      <c r="H1040" s="337"/>
      <c r="I1040" s="333"/>
    </row>
    <row r="1041" spans="1:9" s="24" customFormat="1" ht="15.75">
      <c r="A1041" s="143"/>
      <c r="B1041" s="28"/>
      <c r="C1041" s="28"/>
      <c r="D1041" s="145"/>
      <c r="E1041" s="146"/>
      <c r="F1041" s="147"/>
      <c r="G1041" s="148"/>
      <c r="H1041" s="337"/>
      <c r="I1041" s="333"/>
    </row>
    <row r="1042" spans="1:9" s="24" customFormat="1" ht="15.75">
      <c r="A1042" s="143"/>
      <c r="B1042" s="28"/>
      <c r="C1042" s="28"/>
      <c r="D1042" s="145"/>
      <c r="E1042" s="146"/>
      <c r="F1042" s="147"/>
      <c r="G1042" s="148"/>
      <c r="H1042" s="337"/>
      <c r="I1042" s="333"/>
    </row>
    <row r="1043" spans="1:9" s="24" customFormat="1" ht="15">
      <c r="A1043" s="152"/>
      <c r="B1043" s="152"/>
      <c r="C1043" s="153"/>
      <c r="D1043" s="145"/>
      <c r="E1043" s="146"/>
      <c r="F1043" s="147"/>
      <c r="G1043" s="148"/>
      <c r="H1043" s="337"/>
      <c r="I1043" s="333"/>
    </row>
    <row r="1044" spans="1:9" s="24" customFormat="1" ht="15.75">
      <c r="A1044" s="143"/>
      <c r="B1044" s="28"/>
      <c r="C1044" s="28"/>
      <c r="D1044" s="145"/>
      <c r="E1044" s="146"/>
      <c r="F1044" s="147"/>
      <c r="G1044" s="148"/>
      <c r="H1044" s="337"/>
      <c r="I1044" s="333"/>
    </row>
    <row r="1045" spans="1:9" s="24" customFormat="1" ht="15.75">
      <c r="A1045" s="143"/>
      <c r="B1045" s="28"/>
      <c r="C1045" s="28"/>
      <c r="D1045" s="145"/>
      <c r="E1045" s="146"/>
      <c r="F1045" s="147"/>
      <c r="G1045" s="148"/>
      <c r="H1045" s="337"/>
      <c r="I1045" s="333"/>
    </row>
    <row r="1046" spans="1:9" s="24" customFormat="1" ht="15">
      <c r="A1046" s="154"/>
      <c r="B1046" s="141"/>
      <c r="C1046" s="142"/>
      <c r="D1046" s="138"/>
      <c r="E1046" s="139"/>
      <c r="F1046" s="138"/>
      <c r="G1046" s="140"/>
      <c r="H1046" s="337"/>
      <c r="I1046" s="338"/>
    </row>
    <row r="1047" spans="3:9" ht="15">
      <c r="C1047" s="27"/>
      <c r="D1047" s="138"/>
      <c r="E1047" s="139"/>
      <c r="F1047" s="138"/>
      <c r="G1047" s="140"/>
      <c r="H1047" s="337"/>
      <c r="I1047" s="338"/>
    </row>
    <row r="1048" spans="8:9" ht="15">
      <c r="H1048" s="43"/>
      <c r="I1048" s="5"/>
    </row>
    <row r="1049" spans="8:11" ht="15">
      <c r="H1049" s="43"/>
      <c r="I1049" s="5"/>
      <c r="J1049" s="3"/>
      <c r="K1049" s="3"/>
    </row>
    <row r="1050" spans="8:11" ht="15">
      <c r="H1050" s="43"/>
      <c r="I1050" s="5"/>
      <c r="J1050" s="3"/>
      <c r="K1050" s="3"/>
    </row>
    <row r="1051" spans="8:11" ht="15">
      <c r="H1051" s="43"/>
      <c r="I1051" s="5"/>
      <c r="J1051" s="3"/>
      <c r="K1051" s="3"/>
    </row>
    <row r="1052" spans="8:11" ht="15">
      <c r="H1052" s="43"/>
      <c r="I1052" s="5"/>
      <c r="J1052" s="3"/>
      <c r="K1052" s="3"/>
    </row>
    <row r="1053" spans="8:11" ht="15">
      <c r="H1053" s="43"/>
      <c r="I1053" s="5"/>
      <c r="J1053" s="3"/>
      <c r="K1053" s="3"/>
    </row>
    <row r="1054" spans="8:11" ht="15">
      <c r="H1054" s="43"/>
      <c r="I1054" s="5"/>
      <c r="J1054" s="3"/>
      <c r="K1054" s="3"/>
    </row>
    <row r="1055" spans="8:11" ht="15">
      <c r="H1055" s="43"/>
      <c r="I1055" s="5"/>
      <c r="J1055" s="3"/>
      <c r="K1055" s="3"/>
    </row>
    <row r="1056" spans="8:11" ht="15">
      <c r="H1056" s="43"/>
      <c r="I1056" s="5"/>
      <c r="J1056" s="3"/>
      <c r="K1056" s="3"/>
    </row>
    <row r="1057" spans="8:11" ht="15">
      <c r="H1057" s="43"/>
      <c r="I1057" s="5"/>
      <c r="J1057" s="3"/>
      <c r="K1057" s="3"/>
    </row>
    <row r="1058" spans="8:11" ht="15">
      <c r="H1058" s="43"/>
      <c r="I1058" s="5"/>
      <c r="J1058" s="3"/>
      <c r="K1058" s="3"/>
    </row>
    <row r="1059" spans="8:11" ht="15">
      <c r="H1059" s="43"/>
      <c r="I1059" s="5"/>
      <c r="J1059" s="3"/>
      <c r="K1059" s="3"/>
    </row>
    <row r="1060" spans="8:11" ht="15">
      <c r="H1060" s="43"/>
      <c r="I1060" s="5"/>
      <c r="J1060" s="3"/>
      <c r="K1060" s="3"/>
    </row>
    <row r="1061" spans="8:11" ht="15">
      <c r="H1061" s="43"/>
      <c r="I1061" s="5"/>
      <c r="J1061" s="3"/>
      <c r="K1061" s="3"/>
    </row>
    <row r="1062" spans="2:11" ht="15">
      <c r="B1062" s="2"/>
      <c r="C1062" s="2"/>
      <c r="D1062" s="2"/>
      <c r="E1062" s="2"/>
      <c r="F1062" s="2"/>
      <c r="G1062" s="2"/>
      <c r="H1062" s="43"/>
      <c r="I1062" s="5"/>
      <c r="J1062" s="3"/>
      <c r="K1062" s="3"/>
    </row>
    <row r="1063" spans="2:11" ht="15">
      <c r="B1063" s="2"/>
      <c r="C1063" s="2"/>
      <c r="D1063" s="2"/>
      <c r="E1063" s="2"/>
      <c r="F1063" s="2"/>
      <c r="G1063" s="2"/>
      <c r="H1063" s="43"/>
      <c r="I1063" s="5"/>
      <c r="J1063" s="3"/>
      <c r="K1063" s="3"/>
    </row>
    <row r="1064" spans="2:11" ht="15">
      <c r="B1064" s="2"/>
      <c r="C1064" s="2"/>
      <c r="D1064" s="2"/>
      <c r="E1064" s="2"/>
      <c r="F1064" s="2"/>
      <c r="G1064" s="2"/>
      <c r="H1064" s="43"/>
      <c r="I1064" s="5"/>
      <c r="J1064" s="3"/>
      <c r="K1064" s="3"/>
    </row>
    <row r="1065" spans="2:11" ht="15">
      <c r="B1065" s="2"/>
      <c r="C1065" s="2"/>
      <c r="D1065" s="2"/>
      <c r="E1065" s="2"/>
      <c r="F1065" s="2"/>
      <c r="G1065" s="2"/>
      <c r="H1065" s="43"/>
      <c r="I1065" s="5"/>
      <c r="J1065" s="3"/>
      <c r="K1065" s="3"/>
    </row>
    <row r="1066" spans="2:11" ht="15">
      <c r="B1066" s="2"/>
      <c r="C1066" s="2"/>
      <c r="D1066" s="2"/>
      <c r="E1066" s="2"/>
      <c r="F1066" s="2"/>
      <c r="G1066" s="2"/>
      <c r="H1066" s="43"/>
      <c r="I1066" s="5"/>
      <c r="J1066" s="3"/>
      <c r="K1066" s="3"/>
    </row>
    <row r="1067" spans="2:11" ht="15">
      <c r="B1067" s="2"/>
      <c r="C1067" s="2"/>
      <c r="D1067" s="2"/>
      <c r="E1067" s="2"/>
      <c r="F1067" s="2"/>
      <c r="G1067" s="2"/>
      <c r="H1067" s="43"/>
      <c r="I1067" s="5"/>
      <c r="J1067" s="3"/>
      <c r="K1067" s="3"/>
    </row>
    <row r="1068" spans="2:11" ht="15">
      <c r="B1068" s="2"/>
      <c r="C1068" s="2"/>
      <c r="D1068" s="2"/>
      <c r="E1068" s="2"/>
      <c r="F1068" s="2"/>
      <c r="G1068" s="2"/>
      <c r="H1068" s="43"/>
      <c r="I1068" s="5"/>
      <c r="J1068" s="3"/>
      <c r="K1068" s="3"/>
    </row>
    <row r="1069" spans="2:11" ht="15">
      <c r="B1069" s="2"/>
      <c r="C1069" s="2"/>
      <c r="D1069" s="2"/>
      <c r="E1069" s="2"/>
      <c r="F1069" s="2"/>
      <c r="G1069" s="2"/>
      <c r="H1069" s="43"/>
      <c r="I1069" s="5"/>
      <c r="J1069" s="3"/>
      <c r="K1069" s="3"/>
    </row>
    <row r="1070" spans="2:11" ht="15">
      <c r="B1070" s="2"/>
      <c r="C1070" s="2"/>
      <c r="D1070" s="2"/>
      <c r="E1070" s="2"/>
      <c r="F1070" s="2"/>
      <c r="G1070" s="2"/>
      <c r="H1070" s="43"/>
      <c r="I1070" s="5"/>
      <c r="J1070" s="3"/>
      <c r="K1070" s="3"/>
    </row>
    <row r="1071" spans="2:11" ht="15">
      <c r="B1071" s="2"/>
      <c r="C1071" s="2"/>
      <c r="D1071" s="2"/>
      <c r="E1071" s="2"/>
      <c r="F1071" s="2"/>
      <c r="G1071" s="2"/>
      <c r="H1071" s="43"/>
      <c r="I1071" s="5"/>
      <c r="J1071" s="3"/>
      <c r="K1071" s="3"/>
    </row>
    <row r="1072" spans="2:11" ht="15">
      <c r="B1072" s="2"/>
      <c r="C1072" s="2"/>
      <c r="D1072" s="2"/>
      <c r="E1072" s="2"/>
      <c r="F1072" s="2"/>
      <c r="G1072" s="2"/>
      <c r="H1072" s="43"/>
      <c r="I1072" s="5"/>
      <c r="J1072" s="3"/>
      <c r="K1072" s="3"/>
    </row>
    <row r="1073" spans="2:11" ht="15">
      <c r="B1073" s="2"/>
      <c r="C1073" s="2"/>
      <c r="D1073" s="2"/>
      <c r="E1073" s="2"/>
      <c r="F1073" s="2"/>
      <c r="G1073" s="2"/>
      <c r="H1073" s="43"/>
      <c r="I1073" s="5"/>
      <c r="J1073" s="3"/>
      <c r="K1073" s="3"/>
    </row>
    <row r="1074" spans="2:11" ht="15">
      <c r="B1074" s="2"/>
      <c r="C1074" s="2"/>
      <c r="D1074" s="2"/>
      <c r="E1074" s="2"/>
      <c r="F1074" s="2"/>
      <c r="G1074" s="2"/>
      <c r="H1074" s="43"/>
      <c r="I1074" s="5"/>
      <c r="J1074" s="3"/>
      <c r="K1074" s="3"/>
    </row>
    <row r="1075" spans="2:11" ht="15">
      <c r="B1075" s="2"/>
      <c r="C1075" s="2"/>
      <c r="D1075" s="2"/>
      <c r="E1075" s="2"/>
      <c r="F1075" s="2"/>
      <c r="G1075" s="2"/>
      <c r="H1075" s="43"/>
      <c r="I1075" s="5"/>
      <c r="J1075" s="3"/>
      <c r="K1075" s="3"/>
    </row>
    <row r="1076" spans="2:11" ht="15">
      <c r="B1076" s="2"/>
      <c r="C1076" s="2"/>
      <c r="D1076" s="2"/>
      <c r="E1076" s="2"/>
      <c r="F1076" s="2"/>
      <c r="G1076" s="2"/>
      <c r="H1076" s="43"/>
      <c r="I1076" s="5"/>
      <c r="J1076" s="3"/>
      <c r="K1076" s="3"/>
    </row>
    <row r="1077" spans="2:11" ht="15">
      <c r="B1077" s="2"/>
      <c r="C1077" s="2"/>
      <c r="D1077" s="2"/>
      <c r="E1077" s="2"/>
      <c r="F1077" s="2"/>
      <c r="G1077" s="2"/>
      <c r="H1077" s="43"/>
      <c r="I1077" s="5"/>
      <c r="J1077" s="3"/>
      <c r="K1077" s="3"/>
    </row>
    <row r="1078" spans="2:11" ht="15">
      <c r="B1078" s="2"/>
      <c r="C1078" s="2"/>
      <c r="D1078" s="2"/>
      <c r="E1078" s="2"/>
      <c r="F1078" s="2"/>
      <c r="G1078" s="2"/>
      <c r="H1078" s="43"/>
      <c r="I1078" s="5"/>
      <c r="J1078" s="3"/>
      <c r="K1078" s="3"/>
    </row>
    <row r="1079" spans="2:11" ht="15">
      <c r="B1079" s="2"/>
      <c r="C1079" s="2"/>
      <c r="D1079" s="2"/>
      <c r="E1079" s="2"/>
      <c r="F1079" s="2"/>
      <c r="G1079" s="2"/>
      <c r="H1079" s="43"/>
      <c r="I1079" s="5"/>
      <c r="J1079" s="3"/>
      <c r="K1079" s="3"/>
    </row>
    <row r="1080" spans="2:11" ht="15">
      <c r="B1080" s="2"/>
      <c r="C1080" s="2"/>
      <c r="D1080" s="2"/>
      <c r="E1080" s="2"/>
      <c r="F1080" s="2"/>
      <c r="G1080" s="2"/>
      <c r="H1080" s="43"/>
      <c r="I1080" s="5"/>
      <c r="J1080" s="3"/>
      <c r="K1080" s="3"/>
    </row>
    <row r="1081" spans="2:11" ht="15">
      <c r="B1081" s="2"/>
      <c r="C1081" s="2"/>
      <c r="D1081" s="2"/>
      <c r="E1081" s="2"/>
      <c r="F1081" s="2"/>
      <c r="G1081" s="2"/>
      <c r="H1081" s="43"/>
      <c r="I1081" s="5"/>
      <c r="J1081" s="3"/>
      <c r="K1081" s="3"/>
    </row>
    <row r="1082" spans="2:11" ht="15">
      <c r="B1082" s="2"/>
      <c r="C1082" s="2"/>
      <c r="D1082" s="2"/>
      <c r="E1082" s="2"/>
      <c r="F1082" s="2"/>
      <c r="G1082" s="2"/>
      <c r="H1082" s="43"/>
      <c r="I1082" s="5"/>
      <c r="J1082" s="3"/>
      <c r="K1082" s="3"/>
    </row>
    <row r="1083" spans="2:11" ht="15">
      <c r="B1083" s="2"/>
      <c r="C1083" s="2"/>
      <c r="D1083" s="2"/>
      <c r="E1083" s="2"/>
      <c r="F1083" s="2"/>
      <c r="G1083" s="2"/>
      <c r="H1083" s="43"/>
      <c r="I1083" s="5"/>
      <c r="J1083" s="3"/>
      <c r="K1083" s="3"/>
    </row>
    <row r="1084" spans="2:11" ht="15">
      <c r="B1084" s="2"/>
      <c r="C1084" s="2"/>
      <c r="D1084" s="2"/>
      <c r="E1084" s="2"/>
      <c r="F1084" s="2"/>
      <c r="G1084" s="2"/>
      <c r="H1084" s="43"/>
      <c r="I1084" s="5"/>
      <c r="J1084" s="3"/>
      <c r="K1084" s="3"/>
    </row>
    <row r="1085" spans="2:11" ht="15">
      <c r="B1085" s="2"/>
      <c r="C1085" s="2"/>
      <c r="D1085" s="2"/>
      <c r="E1085" s="2"/>
      <c r="F1085" s="2"/>
      <c r="G1085" s="2"/>
      <c r="H1085" s="43"/>
      <c r="I1085" s="5"/>
      <c r="J1085" s="3"/>
      <c r="K1085" s="3"/>
    </row>
    <row r="1086" spans="2:11" ht="15">
      <c r="B1086" s="2"/>
      <c r="C1086" s="2"/>
      <c r="D1086" s="2"/>
      <c r="E1086" s="2"/>
      <c r="F1086" s="2"/>
      <c r="G1086" s="2"/>
      <c r="H1086" s="43"/>
      <c r="I1086" s="5"/>
      <c r="J1086" s="3"/>
      <c r="K1086" s="3"/>
    </row>
    <row r="1087" spans="2:11" ht="15">
      <c r="B1087" s="2"/>
      <c r="C1087" s="2"/>
      <c r="D1087" s="2"/>
      <c r="E1087" s="2"/>
      <c r="F1087" s="2"/>
      <c r="G1087" s="2"/>
      <c r="H1087" s="43"/>
      <c r="I1087" s="5"/>
      <c r="J1087" s="3"/>
      <c r="K1087" s="3"/>
    </row>
    <row r="1088" spans="2:11" ht="15">
      <c r="B1088" s="2"/>
      <c r="C1088" s="2"/>
      <c r="D1088" s="2"/>
      <c r="E1088" s="2"/>
      <c r="F1088" s="2"/>
      <c r="G1088" s="2"/>
      <c r="H1088" s="43"/>
      <c r="I1088" s="5"/>
      <c r="J1088" s="3"/>
      <c r="K1088" s="3"/>
    </row>
    <row r="1089" spans="2:11" ht="15">
      <c r="B1089" s="2"/>
      <c r="C1089" s="2"/>
      <c r="D1089" s="2"/>
      <c r="E1089" s="2"/>
      <c r="F1089" s="2"/>
      <c r="G1089" s="2"/>
      <c r="H1089" s="43"/>
      <c r="I1089" s="5"/>
      <c r="J1089" s="3"/>
      <c r="K1089" s="3"/>
    </row>
    <row r="1090" spans="2:11" ht="15">
      <c r="B1090" s="2"/>
      <c r="C1090" s="2"/>
      <c r="D1090" s="2"/>
      <c r="E1090" s="2"/>
      <c r="F1090" s="2"/>
      <c r="G1090" s="2"/>
      <c r="H1090" s="43"/>
      <c r="I1090" s="5"/>
      <c r="J1090" s="3"/>
      <c r="K1090" s="3"/>
    </row>
    <row r="1091" spans="2:11" ht="15">
      <c r="B1091" s="2"/>
      <c r="C1091" s="2"/>
      <c r="D1091" s="2"/>
      <c r="E1091" s="2"/>
      <c r="F1091" s="2"/>
      <c r="G1091" s="2"/>
      <c r="H1091" s="43"/>
      <c r="I1091" s="5"/>
      <c r="J1091" s="3"/>
      <c r="K1091" s="3"/>
    </row>
    <row r="1092" spans="2:11" ht="15">
      <c r="B1092" s="2"/>
      <c r="C1092" s="2"/>
      <c r="D1092" s="2"/>
      <c r="E1092" s="2"/>
      <c r="F1092" s="2"/>
      <c r="G1092" s="2"/>
      <c r="H1092" s="43"/>
      <c r="I1092" s="5"/>
      <c r="J1092" s="3"/>
      <c r="K1092" s="3"/>
    </row>
    <row r="1093" spans="2:11" ht="15">
      <c r="B1093" s="2"/>
      <c r="C1093" s="2"/>
      <c r="D1093" s="2"/>
      <c r="E1093" s="2"/>
      <c r="F1093" s="2"/>
      <c r="G1093" s="2"/>
      <c r="H1093" s="43"/>
      <c r="I1093" s="5"/>
      <c r="J1093" s="3"/>
      <c r="K1093" s="3"/>
    </row>
    <row r="1094" spans="2:11" ht="15">
      <c r="B1094" s="2"/>
      <c r="C1094" s="2"/>
      <c r="D1094" s="2"/>
      <c r="E1094" s="2"/>
      <c r="F1094" s="2"/>
      <c r="G1094" s="2"/>
      <c r="H1094" s="43"/>
      <c r="I1094" s="5"/>
      <c r="J1094" s="3"/>
      <c r="K1094" s="3"/>
    </row>
    <row r="1095" spans="2:11" ht="15">
      <c r="B1095" s="2"/>
      <c r="C1095" s="2"/>
      <c r="D1095" s="2"/>
      <c r="E1095" s="2"/>
      <c r="F1095" s="2"/>
      <c r="G1095" s="2"/>
      <c r="H1095" s="43"/>
      <c r="I1095" s="5"/>
      <c r="J1095" s="3"/>
      <c r="K1095" s="3"/>
    </row>
    <row r="1096" spans="2:11" ht="15">
      <c r="B1096" s="2"/>
      <c r="C1096" s="2"/>
      <c r="D1096" s="2"/>
      <c r="E1096" s="2"/>
      <c r="F1096" s="2"/>
      <c r="G1096" s="2"/>
      <c r="H1096" s="43"/>
      <c r="I1096" s="5"/>
      <c r="J1096" s="3"/>
      <c r="K1096" s="3"/>
    </row>
    <row r="1097" spans="2:11" ht="15">
      <c r="B1097" s="2"/>
      <c r="C1097" s="2"/>
      <c r="D1097" s="2"/>
      <c r="E1097" s="2"/>
      <c r="F1097" s="2"/>
      <c r="G1097" s="2"/>
      <c r="H1097" s="43"/>
      <c r="I1097" s="5"/>
      <c r="J1097" s="3"/>
      <c r="K1097" s="3"/>
    </row>
    <row r="1098" spans="2:11" ht="15">
      <c r="B1098" s="2"/>
      <c r="C1098" s="2"/>
      <c r="D1098" s="2"/>
      <c r="E1098" s="2"/>
      <c r="F1098" s="2"/>
      <c r="G1098" s="2"/>
      <c r="H1098" s="43"/>
      <c r="I1098" s="5"/>
      <c r="J1098" s="3"/>
      <c r="K1098" s="3"/>
    </row>
    <row r="1099" spans="2:11" ht="15">
      <c r="B1099" s="2"/>
      <c r="C1099" s="2"/>
      <c r="D1099" s="2"/>
      <c r="E1099" s="2"/>
      <c r="F1099" s="2"/>
      <c r="G1099" s="2"/>
      <c r="H1099" s="43"/>
      <c r="I1099" s="5"/>
      <c r="J1099" s="3"/>
      <c r="K1099" s="3"/>
    </row>
    <row r="1100" spans="2:11" ht="15">
      <c r="B1100" s="2"/>
      <c r="C1100" s="2"/>
      <c r="D1100" s="2"/>
      <c r="E1100" s="2"/>
      <c r="F1100" s="2"/>
      <c r="G1100" s="2"/>
      <c r="H1100" s="43"/>
      <c r="I1100" s="5"/>
      <c r="J1100" s="3"/>
      <c r="K1100" s="3"/>
    </row>
    <row r="1101" spans="2:11" ht="15">
      <c r="B1101" s="2"/>
      <c r="C1101" s="2"/>
      <c r="D1101" s="2"/>
      <c r="E1101" s="2"/>
      <c r="F1101" s="2"/>
      <c r="G1101" s="2"/>
      <c r="H1101" s="43"/>
      <c r="I1101" s="5"/>
      <c r="J1101" s="3"/>
      <c r="K1101" s="3"/>
    </row>
    <row r="1102" spans="2:11" ht="15">
      <c r="B1102" s="2"/>
      <c r="C1102" s="2"/>
      <c r="D1102" s="2"/>
      <c r="E1102" s="2"/>
      <c r="F1102" s="2"/>
      <c r="G1102" s="2"/>
      <c r="H1102" s="43"/>
      <c r="I1102" s="5"/>
      <c r="J1102" s="3"/>
      <c r="K1102" s="3"/>
    </row>
    <row r="1103" spans="2:11" ht="15">
      <c r="B1103" s="2"/>
      <c r="C1103" s="2"/>
      <c r="D1103" s="2"/>
      <c r="E1103" s="2"/>
      <c r="F1103" s="2"/>
      <c r="G1103" s="2"/>
      <c r="H1103" s="43"/>
      <c r="I1103" s="5"/>
      <c r="J1103" s="3"/>
      <c r="K1103" s="3"/>
    </row>
    <row r="1104" spans="2:11" ht="15">
      <c r="B1104" s="2"/>
      <c r="C1104" s="2"/>
      <c r="D1104" s="2"/>
      <c r="E1104" s="2"/>
      <c r="F1104" s="2"/>
      <c r="G1104" s="2"/>
      <c r="H1104" s="43"/>
      <c r="I1104" s="5"/>
      <c r="J1104" s="3"/>
      <c r="K1104" s="3"/>
    </row>
    <row r="1105" spans="2:11" ht="15">
      <c r="B1105" s="2"/>
      <c r="C1105" s="2"/>
      <c r="D1105" s="2"/>
      <c r="E1105" s="2"/>
      <c r="F1105" s="2"/>
      <c r="G1105" s="2"/>
      <c r="H1105" s="43"/>
      <c r="I1105" s="5"/>
      <c r="J1105" s="3"/>
      <c r="K1105" s="3"/>
    </row>
    <row r="1106" spans="2:11" ht="15">
      <c r="B1106" s="2"/>
      <c r="C1106" s="2"/>
      <c r="D1106" s="2"/>
      <c r="E1106" s="2"/>
      <c r="F1106" s="2"/>
      <c r="G1106" s="2"/>
      <c r="H1106" s="43"/>
      <c r="I1106" s="5"/>
      <c r="J1106" s="3"/>
      <c r="K1106" s="3"/>
    </row>
    <row r="1107" spans="2:11" ht="15">
      <c r="B1107" s="2"/>
      <c r="C1107" s="2"/>
      <c r="D1107" s="2"/>
      <c r="E1107" s="2"/>
      <c r="F1107" s="2"/>
      <c r="G1107" s="2"/>
      <c r="H1107" s="43"/>
      <c r="I1107" s="5"/>
      <c r="J1107" s="3"/>
      <c r="K1107" s="3"/>
    </row>
    <row r="1108" spans="2:11" ht="15">
      <c r="B1108" s="2"/>
      <c r="C1108" s="2"/>
      <c r="D1108" s="2"/>
      <c r="E1108" s="2"/>
      <c r="F1108" s="2"/>
      <c r="G1108" s="2"/>
      <c r="H1108" s="43"/>
      <c r="I1108" s="5"/>
      <c r="J1108" s="3"/>
      <c r="K1108" s="3"/>
    </row>
    <row r="1109" spans="2:11" ht="15">
      <c r="B1109" s="2"/>
      <c r="C1109" s="2"/>
      <c r="D1109" s="2"/>
      <c r="E1109" s="2"/>
      <c r="F1109" s="2"/>
      <c r="G1109" s="2"/>
      <c r="H1109" s="43"/>
      <c r="I1109" s="5"/>
      <c r="J1109" s="3"/>
      <c r="K1109" s="3"/>
    </row>
    <row r="1110" spans="2:11" ht="15">
      <c r="B1110" s="2"/>
      <c r="C1110" s="2"/>
      <c r="D1110" s="2"/>
      <c r="E1110" s="2"/>
      <c r="F1110" s="2"/>
      <c r="G1110" s="2"/>
      <c r="H1110" s="43"/>
      <c r="I1110" s="5"/>
      <c r="J1110" s="3"/>
      <c r="K1110" s="3"/>
    </row>
    <row r="1111" spans="2:11" ht="15">
      <c r="B1111" s="2"/>
      <c r="C1111" s="2"/>
      <c r="D1111" s="2"/>
      <c r="E1111" s="2"/>
      <c r="F1111" s="2"/>
      <c r="G1111" s="2"/>
      <c r="H1111" s="43"/>
      <c r="I1111" s="5"/>
      <c r="J1111" s="3"/>
      <c r="K1111" s="3"/>
    </row>
    <row r="1112" spans="2:11" ht="15">
      <c r="B1112" s="2"/>
      <c r="C1112" s="2"/>
      <c r="D1112" s="2"/>
      <c r="E1112" s="2"/>
      <c r="F1112" s="2"/>
      <c r="G1112" s="2"/>
      <c r="H1112" s="43"/>
      <c r="I1112" s="5"/>
      <c r="J1112" s="3"/>
      <c r="K1112" s="3"/>
    </row>
    <row r="1113" spans="2:11" ht="15">
      <c r="B1113" s="2"/>
      <c r="C1113" s="2"/>
      <c r="D1113" s="2"/>
      <c r="E1113" s="2"/>
      <c r="F1113" s="2"/>
      <c r="G1113" s="2"/>
      <c r="H1113" s="43"/>
      <c r="I1113" s="5"/>
      <c r="J1113" s="3"/>
      <c r="K1113" s="3"/>
    </row>
    <row r="1114" spans="2:11" ht="15">
      <c r="B1114" s="2"/>
      <c r="C1114" s="2"/>
      <c r="D1114" s="2"/>
      <c r="E1114" s="2"/>
      <c r="F1114" s="2"/>
      <c r="G1114" s="2"/>
      <c r="H1114" s="43"/>
      <c r="I1114" s="5"/>
      <c r="J1114" s="3"/>
      <c r="K1114" s="3"/>
    </row>
    <row r="1115" spans="2:11" ht="15">
      <c r="B1115" s="2"/>
      <c r="C1115" s="2"/>
      <c r="D1115" s="2"/>
      <c r="E1115" s="2"/>
      <c r="F1115" s="2"/>
      <c r="G1115" s="2"/>
      <c r="H1115" s="43"/>
      <c r="I1115" s="5"/>
      <c r="J1115" s="3"/>
      <c r="K1115" s="3"/>
    </row>
    <row r="1116" spans="2:11" ht="15">
      <c r="B1116" s="2"/>
      <c r="C1116" s="2"/>
      <c r="D1116" s="2"/>
      <c r="E1116" s="2"/>
      <c r="F1116" s="2"/>
      <c r="G1116" s="2"/>
      <c r="H1116" s="43"/>
      <c r="I1116" s="5"/>
      <c r="J1116" s="3"/>
      <c r="K1116" s="3"/>
    </row>
    <row r="1117" spans="2:11" ht="15">
      <c r="B1117" s="2"/>
      <c r="C1117" s="2"/>
      <c r="D1117" s="2"/>
      <c r="E1117" s="2"/>
      <c r="F1117" s="2"/>
      <c r="G1117" s="2"/>
      <c r="H1117" s="43"/>
      <c r="I1117" s="5"/>
      <c r="J1117" s="3"/>
      <c r="K1117" s="3"/>
    </row>
    <row r="1118" spans="2:11" ht="15">
      <c r="B1118" s="2"/>
      <c r="C1118" s="2"/>
      <c r="D1118" s="2"/>
      <c r="E1118" s="2"/>
      <c r="F1118" s="2"/>
      <c r="G1118" s="2"/>
      <c r="H1118" s="43"/>
      <c r="I1118" s="5"/>
      <c r="J1118" s="3"/>
      <c r="K1118" s="3"/>
    </row>
    <row r="1119" spans="2:11" ht="15">
      <c r="B1119" s="2"/>
      <c r="C1119" s="2"/>
      <c r="D1119" s="2"/>
      <c r="E1119" s="2"/>
      <c r="F1119" s="2"/>
      <c r="G1119" s="2"/>
      <c r="H1119" s="43"/>
      <c r="I1119" s="5"/>
      <c r="J1119" s="3"/>
      <c r="K1119" s="3"/>
    </row>
    <row r="1120" spans="2:11" ht="15">
      <c r="B1120" s="2"/>
      <c r="C1120" s="2"/>
      <c r="D1120" s="2"/>
      <c r="E1120" s="2"/>
      <c r="F1120" s="2"/>
      <c r="G1120" s="2"/>
      <c r="H1120" s="43"/>
      <c r="I1120" s="5"/>
      <c r="J1120" s="3"/>
      <c r="K1120" s="3"/>
    </row>
    <row r="1121" spans="2:11" ht="15">
      <c r="B1121" s="2"/>
      <c r="C1121" s="2"/>
      <c r="D1121" s="2"/>
      <c r="E1121" s="2"/>
      <c r="F1121" s="2"/>
      <c r="G1121" s="2"/>
      <c r="H1121" s="43"/>
      <c r="I1121" s="5"/>
      <c r="J1121" s="3"/>
      <c r="K1121" s="3"/>
    </row>
    <row r="1122" spans="2:11" ht="15">
      <c r="B1122" s="2"/>
      <c r="C1122" s="2"/>
      <c r="D1122" s="2"/>
      <c r="E1122" s="2"/>
      <c r="F1122" s="2"/>
      <c r="G1122" s="2"/>
      <c r="H1122" s="43"/>
      <c r="I1122" s="5"/>
      <c r="J1122" s="3"/>
      <c r="K1122" s="3"/>
    </row>
    <row r="1123" spans="2:11" ht="15">
      <c r="B1123" s="2"/>
      <c r="C1123" s="2"/>
      <c r="D1123" s="2"/>
      <c r="E1123" s="2"/>
      <c r="F1123" s="2"/>
      <c r="G1123" s="2"/>
      <c r="H1123" s="43"/>
      <c r="I1123" s="5"/>
      <c r="J1123" s="3"/>
      <c r="K1123" s="3"/>
    </row>
    <row r="1124" spans="2:11" ht="15">
      <c r="B1124" s="2"/>
      <c r="C1124" s="2"/>
      <c r="D1124" s="2"/>
      <c r="E1124" s="2"/>
      <c r="F1124" s="2"/>
      <c r="G1124" s="2"/>
      <c r="H1124" s="43"/>
      <c r="I1124" s="5"/>
      <c r="J1124" s="3"/>
      <c r="K1124" s="3"/>
    </row>
    <row r="1125" spans="2:11" ht="15">
      <c r="B1125" s="2"/>
      <c r="C1125" s="2"/>
      <c r="D1125" s="2"/>
      <c r="E1125" s="2"/>
      <c r="F1125" s="2"/>
      <c r="G1125" s="2"/>
      <c r="H1125" s="43"/>
      <c r="I1125" s="5"/>
      <c r="J1125" s="3"/>
      <c r="K1125" s="3"/>
    </row>
    <row r="1126" spans="2:11" ht="15">
      <c r="B1126" s="2"/>
      <c r="C1126" s="2"/>
      <c r="D1126" s="2"/>
      <c r="E1126" s="2"/>
      <c r="F1126" s="2"/>
      <c r="G1126" s="2"/>
      <c r="H1126" s="43"/>
      <c r="I1126" s="5"/>
      <c r="J1126" s="3"/>
      <c r="K1126" s="3"/>
    </row>
    <row r="1127" spans="2:11" ht="15">
      <c r="B1127" s="2"/>
      <c r="C1127" s="2"/>
      <c r="D1127" s="2"/>
      <c r="E1127" s="2"/>
      <c r="F1127" s="2"/>
      <c r="G1127" s="2"/>
      <c r="H1127" s="43"/>
      <c r="I1127" s="5"/>
      <c r="J1127" s="3"/>
      <c r="K1127" s="3"/>
    </row>
    <row r="1128" spans="2:11" ht="15">
      <c r="B1128" s="2"/>
      <c r="C1128" s="2"/>
      <c r="D1128" s="2"/>
      <c r="E1128" s="2"/>
      <c r="F1128" s="2"/>
      <c r="G1128" s="2"/>
      <c r="H1128" s="43"/>
      <c r="I1128" s="5"/>
      <c r="J1128" s="3"/>
      <c r="K1128" s="3"/>
    </row>
    <row r="1129" spans="2:11" ht="15">
      <c r="B1129" s="2"/>
      <c r="C1129" s="2"/>
      <c r="D1129" s="2"/>
      <c r="E1129" s="2"/>
      <c r="F1129" s="2"/>
      <c r="G1129" s="2"/>
      <c r="H1129" s="43"/>
      <c r="I1129" s="5"/>
      <c r="J1129" s="3"/>
      <c r="K1129" s="3"/>
    </row>
    <row r="1130" spans="2:11" ht="15">
      <c r="B1130" s="2"/>
      <c r="C1130" s="2"/>
      <c r="D1130" s="2"/>
      <c r="E1130" s="2"/>
      <c r="F1130" s="2"/>
      <c r="G1130" s="2"/>
      <c r="H1130" s="43"/>
      <c r="I1130" s="5"/>
      <c r="J1130" s="3"/>
      <c r="K1130" s="3"/>
    </row>
    <row r="1131" spans="2:11" ht="15">
      <c r="B1131" s="2"/>
      <c r="C1131" s="2"/>
      <c r="D1131" s="2"/>
      <c r="E1131" s="2"/>
      <c r="F1131" s="2"/>
      <c r="G1131" s="2"/>
      <c r="H1131" s="43"/>
      <c r="I1131" s="5"/>
      <c r="J1131" s="3"/>
      <c r="K1131" s="3"/>
    </row>
    <row r="1132" spans="2:11" ht="15">
      <c r="B1132" s="2"/>
      <c r="C1132" s="2"/>
      <c r="D1132" s="2"/>
      <c r="E1132" s="2"/>
      <c r="F1132" s="2"/>
      <c r="G1132" s="2"/>
      <c r="H1132" s="43"/>
      <c r="I1132" s="5"/>
      <c r="J1132" s="3"/>
      <c r="K1132" s="3"/>
    </row>
    <row r="1133" spans="2:11" ht="15">
      <c r="B1133" s="2"/>
      <c r="C1133" s="2"/>
      <c r="D1133" s="2"/>
      <c r="E1133" s="2"/>
      <c r="F1133" s="2"/>
      <c r="G1133" s="2"/>
      <c r="H1133" s="43"/>
      <c r="I1133" s="5"/>
      <c r="J1133" s="3"/>
      <c r="K1133" s="3"/>
    </row>
    <row r="1134" spans="2:11" ht="15">
      <c r="B1134" s="2"/>
      <c r="C1134" s="2"/>
      <c r="D1134" s="2"/>
      <c r="E1134" s="2"/>
      <c r="F1134" s="2"/>
      <c r="G1134" s="2"/>
      <c r="H1134" s="43"/>
      <c r="I1134" s="5"/>
      <c r="J1134" s="3"/>
      <c r="K1134" s="3"/>
    </row>
    <row r="1135" spans="2:11" ht="15">
      <c r="B1135" s="2"/>
      <c r="C1135" s="2"/>
      <c r="D1135" s="2"/>
      <c r="E1135" s="2"/>
      <c r="F1135" s="2"/>
      <c r="G1135" s="2"/>
      <c r="H1135" s="43"/>
      <c r="I1135" s="5"/>
      <c r="J1135" s="3"/>
      <c r="K1135" s="3"/>
    </row>
    <row r="1136" spans="2:11" ht="15">
      <c r="B1136" s="2"/>
      <c r="C1136" s="2"/>
      <c r="D1136" s="2"/>
      <c r="E1136" s="2"/>
      <c r="F1136" s="2"/>
      <c r="G1136" s="2"/>
      <c r="H1136" s="43"/>
      <c r="I1136" s="5"/>
      <c r="J1136" s="3"/>
      <c r="K1136" s="3"/>
    </row>
    <row r="1137" spans="2:11" ht="15">
      <c r="B1137" s="2"/>
      <c r="C1137" s="2"/>
      <c r="D1137" s="2"/>
      <c r="E1137" s="2"/>
      <c r="F1137" s="2"/>
      <c r="G1137" s="2"/>
      <c r="H1137" s="43"/>
      <c r="I1137" s="5"/>
      <c r="J1137" s="3"/>
      <c r="K1137" s="3"/>
    </row>
    <row r="1138" spans="2:11" ht="15">
      <c r="B1138" s="2"/>
      <c r="C1138" s="2"/>
      <c r="D1138" s="2"/>
      <c r="E1138" s="2"/>
      <c r="F1138" s="2"/>
      <c r="G1138" s="2"/>
      <c r="H1138" s="43"/>
      <c r="I1138" s="5"/>
      <c r="J1138" s="3"/>
      <c r="K1138" s="3"/>
    </row>
    <row r="1139" spans="2:11" ht="15">
      <c r="B1139" s="2"/>
      <c r="C1139" s="2"/>
      <c r="D1139" s="2"/>
      <c r="E1139" s="2"/>
      <c r="F1139" s="2"/>
      <c r="G1139" s="2"/>
      <c r="H1139" s="43"/>
      <c r="I1139" s="5"/>
      <c r="J1139" s="3"/>
      <c r="K1139" s="3"/>
    </row>
    <row r="1140" spans="2:11" ht="15">
      <c r="B1140" s="2"/>
      <c r="C1140" s="2"/>
      <c r="D1140" s="2"/>
      <c r="E1140" s="2"/>
      <c r="F1140" s="2"/>
      <c r="G1140" s="2"/>
      <c r="H1140" s="43"/>
      <c r="I1140" s="5"/>
      <c r="J1140" s="3"/>
      <c r="K1140" s="3"/>
    </row>
    <row r="1141" spans="2:11" ht="15">
      <c r="B1141" s="2"/>
      <c r="C1141" s="2"/>
      <c r="D1141" s="2"/>
      <c r="E1141" s="2"/>
      <c r="F1141" s="2"/>
      <c r="G1141" s="2"/>
      <c r="H1141" s="43"/>
      <c r="I1141" s="5"/>
      <c r="J1141" s="3"/>
      <c r="K1141" s="3"/>
    </row>
    <row r="1142" spans="2:11" ht="15">
      <c r="B1142" s="2"/>
      <c r="C1142" s="2"/>
      <c r="D1142" s="2"/>
      <c r="E1142" s="2"/>
      <c r="F1142" s="2"/>
      <c r="G1142" s="2"/>
      <c r="H1142" s="43"/>
      <c r="I1142" s="5"/>
      <c r="J1142" s="3"/>
      <c r="K1142" s="3"/>
    </row>
    <row r="1143" spans="2:11" ht="15">
      <c r="B1143" s="2"/>
      <c r="C1143" s="2"/>
      <c r="D1143" s="2"/>
      <c r="E1143" s="2"/>
      <c r="F1143" s="2"/>
      <c r="G1143" s="2"/>
      <c r="H1143" s="43"/>
      <c r="I1143" s="5"/>
      <c r="J1143" s="3"/>
      <c r="K1143" s="3"/>
    </row>
    <row r="1144" spans="2:11" ht="15">
      <c r="B1144" s="2"/>
      <c r="C1144" s="2"/>
      <c r="D1144" s="2"/>
      <c r="E1144" s="2"/>
      <c r="F1144" s="2"/>
      <c r="G1144" s="2"/>
      <c r="H1144" s="43"/>
      <c r="I1144" s="5"/>
      <c r="J1144" s="3"/>
      <c r="K1144" s="3"/>
    </row>
    <row r="1145" spans="2:11" ht="15">
      <c r="B1145" s="2"/>
      <c r="C1145" s="2"/>
      <c r="D1145" s="2"/>
      <c r="E1145" s="2"/>
      <c r="F1145" s="2"/>
      <c r="G1145" s="2"/>
      <c r="H1145" s="43"/>
      <c r="I1145" s="5"/>
      <c r="J1145" s="3"/>
      <c r="K1145" s="3"/>
    </row>
    <row r="1146" spans="2:11" ht="15">
      <c r="B1146" s="2"/>
      <c r="C1146" s="2"/>
      <c r="D1146" s="2"/>
      <c r="E1146" s="2"/>
      <c r="F1146" s="2"/>
      <c r="G1146" s="2"/>
      <c r="H1146" s="43"/>
      <c r="I1146" s="5"/>
      <c r="J1146" s="3"/>
      <c r="K1146" s="3"/>
    </row>
    <row r="1147" spans="2:11" ht="15">
      <c r="B1147" s="2"/>
      <c r="C1147" s="2"/>
      <c r="D1147" s="2"/>
      <c r="E1147" s="2"/>
      <c r="F1147" s="2"/>
      <c r="G1147" s="2"/>
      <c r="H1147" s="43"/>
      <c r="I1147" s="5"/>
      <c r="J1147" s="3"/>
      <c r="K1147" s="3"/>
    </row>
    <row r="1148" spans="2:11" ht="15">
      <c r="B1148" s="2"/>
      <c r="C1148" s="2"/>
      <c r="D1148" s="2"/>
      <c r="E1148" s="2"/>
      <c r="F1148" s="2"/>
      <c r="G1148" s="2"/>
      <c r="H1148" s="43"/>
      <c r="I1148" s="5"/>
      <c r="J1148" s="3"/>
      <c r="K1148" s="3"/>
    </row>
    <row r="1149" spans="2:11" ht="15">
      <c r="B1149" s="2"/>
      <c r="C1149" s="2"/>
      <c r="D1149" s="2"/>
      <c r="E1149" s="2"/>
      <c r="F1149" s="2"/>
      <c r="G1149" s="2"/>
      <c r="H1149" s="43"/>
      <c r="I1149" s="5"/>
      <c r="J1149" s="3"/>
      <c r="K1149" s="3"/>
    </row>
    <row r="1150" spans="2:11" ht="15">
      <c r="B1150" s="2"/>
      <c r="C1150" s="2"/>
      <c r="D1150" s="2"/>
      <c r="E1150" s="2"/>
      <c r="F1150" s="2"/>
      <c r="G1150" s="2"/>
      <c r="H1150" s="43"/>
      <c r="I1150" s="5"/>
      <c r="J1150" s="3"/>
      <c r="K1150" s="3"/>
    </row>
    <row r="1151" spans="2:11" ht="15">
      <c r="B1151" s="2"/>
      <c r="C1151" s="2"/>
      <c r="D1151" s="2"/>
      <c r="E1151" s="2"/>
      <c r="F1151" s="2"/>
      <c r="G1151" s="2"/>
      <c r="H1151" s="43"/>
      <c r="I1151" s="5"/>
      <c r="J1151" s="3"/>
      <c r="K1151" s="3"/>
    </row>
    <row r="1152" spans="2:11" ht="15">
      <c r="B1152" s="2"/>
      <c r="C1152" s="2"/>
      <c r="D1152" s="2"/>
      <c r="E1152" s="2"/>
      <c r="F1152" s="2"/>
      <c r="G1152" s="2"/>
      <c r="H1152" s="43"/>
      <c r="I1152" s="5"/>
      <c r="J1152" s="3"/>
      <c r="K1152" s="3"/>
    </row>
    <row r="1153" spans="2:11" ht="15">
      <c r="B1153" s="2"/>
      <c r="C1153" s="2"/>
      <c r="D1153" s="2"/>
      <c r="E1153" s="2"/>
      <c r="F1153" s="2"/>
      <c r="G1153" s="2"/>
      <c r="H1153" s="43"/>
      <c r="I1153" s="5"/>
      <c r="J1153" s="3"/>
      <c r="K1153" s="3"/>
    </row>
    <row r="1154" spans="2:11" ht="15">
      <c r="B1154" s="2"/>
      <c r="C1154" s="2"/>
      <c r="D1154" s="2"/>
      <c r="E1154" s="2"/>
      <c r="F1154" s="2"/>
      <c r="G1154" s="2"/>
      <c r="H1154" s="43"/>
      <c r="I1154" s="5"/>
      <c r="J1154" s="3"/>
      <c r="K1154" s="3"/>
    </row>
    <row r="1155" spans="2:11" ht="15">
      <c r="B1155" s="2"/>
      <c r="C1155" s="2"/>
      <c r="D1155" s="2"/>
      <c r="E1155" s="2"/>
      <c r="F1155" s="2"/>
      <c r="G1155" s="2"/>
      <c r="H1155" s="43"/>
      <c r="I1155" s="5"/>
      <c r="J1155" s="3"/>
      <c r="K1155" s="3"/>
    </row>
    <row r="1156" spans="2:11" ht="15">
      <c r="B1156" s="2"/>
      <c r="C1156" s="2"/>
      <c r="D1156" s="2"/>
      <c r="E1156" s="2"/>
      <c r="F1156" s="2"/>
      <c r="G1156" s="2"/>
      <c r="H1156" s="43"/>
      <c r="I1156" s="5"/>
      <c r="J1156" s="3"/>
      <c r="K1156" s="3"/>
    </row>
    <row r="1157" spans="2:11" ht="15">
      <c r="B1157" s="2"/>
      <c r="C1157" s="2"/>
      <c r="D1157" s="2"/>
      <c r="E1157" s="2"/>
      <c r="F1157" s="2"/>
      <c r="G1157" s="2"/>
      <c r="H1157" s="43"/>
      <c r="I1157" s="5"/>
      <c r="J1157" s="3"/>
      <c r="K1157" s="3"/>
    </row>
    <row r="1158" spans="2:11" ht="15">
      <c r="B1158" s="2"/>
      <c r="C1158" s="2"/>
      <c r="D1158" s="2"/>
      <c r="E1158" s="2"/>
      <c r="F1158" s="2"/>
      <c r="G1158" s="2"/>
      <c r="H1158" s="43"/>
      <c r="I1158" s="5"/>
      <c r="J1158" s="3"/>
      <c r="K1158" s="3"/>
    </row>
    <row r="1159" spans="2:11" ht="15">
      <c r="B1159" s="2"/>
      <c r="C1159" s="2"/>
      <c r="D1159" s="2"/>
      <c r="E1159" s="2"/>
      <c r="F1159" s="2"/>
      <c r="G1159" s="2"/>
      <c r="H1159" s="43"/>
      <c r="I1159" s="5"/>
      <c r="J1159" s="3"/>
      <c r="K1159" s="3"/>
    </row>
    <row r="1160" spans="2:11" ht="15">
      <c r="B1160" s="2"/>
      <c r="C1160" s="2"/>
      <c r="D1160" s="2"/>
      <c r="E1160" s="2"/>
      <c r="F1160" s="2"/>
      <c r="G1160" s="2"/>
      <c r="H1160" s="43"/>
      <c r="I1160" s="5"/>
      <c r="J1160" s="3"/>
      <c r="K1160" s="3"/>
    </row>
    <row r="1161" spans="2:11" ht="15">
      <c r="B1161" s="2"/>
      <c r="C1161" s="2"/>
      <c r="D1161" s="2"/>
      <c r="E1161" s="2"/>
      <c r="F1161" s="2"/>
      <c r="G1161" s="2"/>
      <c r="H1161" s="43"/>
      <c r="I1161" s="5"/>
      <c r="J1161" s="3"/>
      <c r="K1161" s="3"/>
    </row>
    <row r="1162" spans="2:11" ht="15">
      <c r="B1162" s="2"/>
      <c r="C1162" s="2"/>
      <c r="D1162" s="2"/>
      <c r="E1162" s="2"/>
      <c r="F1162" s="2"/>
      <c r="G1162" s="2"/>
      <c r="H1162" s="43"/>
      <c r="I1162" s="5"/>
      <c r="J1162" s="3"/>
      <c r="K1162" s="3"/>
    </row>
    <row r="1163" spans="2:11" ht="15">
      <c r="B1163" s="2"/>
      <c r="C1163" s="2"/>
      <c r="D1163" s="2"/>
      <c r="E1163" s="2"/>
      <c r="F1163" s="2"/>
      <c r="G1163" s="2"/>
      <c r="H1163" s="43"/>
      <c r="I1163" s="5"/>
      <c r="J1163" s="3"/>
      <c r="K1163" s="3"/>
    </row>
    <row r="1164" spans="2:11" ht="15">
      <c r="B1164" s="2"/>
      <c r="C1164" s="2"/>
      <c r="D1164" s="2"/>
      <c r="E1164" s="2"/>
      <c r="F1164" s="2"/>
      <c r="G1164" s="2"/>
      <c r="H1164" s="43"/>
      <c r="I1164" s="5"/>
      <c r="J1164" s="3"/>
      <c r="K1164" s="3"/>
    </row>
    <row r="1165" spans="2:11" ht="15">
      <c r="B1165" s="2"/>
      <c r="C1165" s="2"/>
      <c r="D1165" s="2"/>
      <c r="E1165" s="2"/>
      <c r="F1165" s="2"/>
      <c r="G1165" s="2"/>
      <c r="H1165" s="43"/>
      <c r="I1165" s="5"/>
      <c r="J1165" s="3"/>
      <c r="K1165" s="3"/>
    </row>
    <row r="1166" spans="2:11" ht="15">
      <c r="B1166" s="2"/>
      <c r="C1166" s="2"/>
      <c r="D1166" s="2"/>
      <c r="E1166" s="2"/>
      <c r="F1166" s="2"/>
      <c r="G1166" s="2"/>
      <c r="H1166" s="43"/>
      <c r="I1166" s="5"/>
      <c r="J1166" s="3"/>
      <c r="K1166" s="3"/>
    </row>
    <row r="1167" spans="2:11" ht="15">
      <c r="B1167" s="2"/>
      <c r="C1167" s="2"/>
      <c r="D1167" s="2"/>
      <c r="E1167" s="2"/>
      <c r="F1167" s="2"/>
      <c r="G1167" s="2"/>
      <c r="H1167" s="43"/>
      <c r="I1167" s="5"/>
      <c r="J1167" s="3"/>
      <c r="K1167" s="3"/>
    </row>
    <row r="1168" spans="2:11" ht="15">
      <c r="B1168" s="2"/>
      <c r="C1168" s="2"/>
      <c r="D1168" s="2"/>
      <c r="E1168" s="2"/>
      <c r="F1168" s="2"/>
      <c r="G1168" s="2"/>
      <c r="H1168" s="43"/>
      <c r="I1168" s="5"/>
      <c r="J1168" s="3"/>
      <c r="K1168" s="3"/>
    </row>
    <row r="1169" spans="2:11" ht="15">
      <c r="B1169" s="2"/>
      <c r="C1169" s="2"/>
      <c r="D1169" s="2"/>
      <c r="E1169" s="2"/>
      <c r="F1169" s="2"/>
      <c r="G1169" s="2"/>
      <c r="H1169" s="43"/>
      <c r="I1169" s="5"/>
      <c r="J1169" s="3"/>
      <c r="K1169" s="3"/>
    </row>
    <row r="1170" spans="2:11" ht="15">
      <c r="B1170" s="2"/>
      <c r="C1170" s="2"/>
      <c r="D1170" s="2"/>
      <c r="E1170" s="2"/>
      <c r="F1170" s="2"/>
      <c r="G1170" s="2"/>
      <c r="H1170" s="43"/>
      <c r="I1170" s="5"/>
      <c r="J1170" s="3"/>
      <c r="K1170" s="3"/>
    </row>
    <row r="1171" spans="2:11" ht="15">
      <c r="B1171" s="2"/>
      <c r="C1171" s="2"/>
      <c r="D1171" s="2"/>
      <c r="E1171" s="2"/>
      <c r="F1171" s="2"/>
      <c r="G1171" s="2"/>
      <c r="H1171" s="43"/>
      <c r="I1171" s="5"/>
      <c r="J1171" s="3"/>
      <c r="K1171" s="3"/>
    </row>
    <row r="1172" spans="2:11" ht="15">
      <c r="B1172" s="2"/>
      <c r="C1172" s="2"/>
      <c r="D1172" s="2"/>
      <c r="E1172" s="2"/>
      <c r="F1172" s="2"/>
      <c r="G1172" s="2"/>
      <c r="H1172" s="43"/>
      <c r="I1172" s="5"/>
      <c r="J1172" s="3"/>
      <c r="K1172" s="3"/>
    </row>
    <row r="1173" spans="2:11" ht="15">
      <c r="B1173" s="2"/>
      <c r="C1173" s="2"/>
      <c r="D1173" s="2"/>
      <c r="E1173" s="2"/>
      <c r="F1173" s="2"/>
      <c r="G1173" s="2"/>
      <c r="H1173" s="43"/>
      <c r="I1173" s="5"/>
      <c r="J1173" s="3"/>
      <c r="K1173" s="3"/>
    </row>
    <row r="1174" spans="2:11" ht="15">
      <c r="B1174" s="2"/>
      <c r="C1174" s="2"/>
      <c r="D1174" s="2"/>
      <c r="E1174" s="2"/>
      <c r="F1174" s="2"/>
      <c r="G1174" s="2"/>
      <c r="H1174" s="43"/>
      <c r="I1174" s="5"/>
      <c r="J1174" s="3"/>
      <c r="K1174" s="3"/>
    </row>
    <row r="1175" spans="2:11" ht="15">
      <c r="B1175" s="2"/>
      <c r="C1175" s="2"/>
      <c r="D1175" s="2"/>
      <c r="E1175" s="2"/>
      <c r="F1175" s="2"/>
      <c r="G1175" s="2"/>
      <c r="H1175" s="43"/>
      <c r="I1175" s="5"/>
      <c r="J1175" s="3"/>
      <c r="K1175" s="3"/>
    </row>
    <row r="1176" spans="2:11" ht="15">
      <c r="B1176" s="2"/>
      <c r="C1176" s="2"/>
      <c r="D1176" s="2"/>
      <c r="E1176" s="2"/>
      <c r="F1176" s="2"/>
      <c r="G1176" s="2"/>
      <c r="H1176" s="43"/>
      <c r="I1176" s="5"/>
      <c r="J1176" s="3"/>
      <c r="K1176" s="3"/>
    </row>
    <row r="1177" spans="2:11" ht="15">
      <c r="B1177" s="2"/>
      <c r="C1177" s="2"/>
      <c r="D1177" s="2"/>
      <c r="E1177" s="2"/>
      <c r="F1177" s="2"/>
      <c r="G1177" s="2"/>
      <c r="H1177" s="43"/>
      <c r="I1177" s="5"/>
      <c r="J1177" s="3"/>
      <c r="K1177" s="3"/>
    </row>
    <row r="1178" spans="2:11" ht="15">
      <c r="B1178" s="2"/>
      <c r="C1178" s="2"/>
      <c r="D1178" s="2"/>
      <c r="E1178" s="2"/>
      <c r="F1178" s="2"/>
      <c r="G1178" s="2"/>
      <c r="H1178" s="43"/>
      <c r="I1178" s="5"/>
      <c r="J1178" s="3"/>
      <c r="K1178" s="3"/>
    </row>
    <row r="1179" spans="2:11" ht="15">
      <c r="B1179" s="2"/>
      <c r="C1179" s="2"/>
      <c r="D1179" s="2"/>
      <c r="E1179" s="2"/>
      <c r="F1179" s="2"/>
      <c r="G1179" s="2"/>
      <c r="H1179" s="43"/>
      <c r="I1179" s="5"/>
      <c r="J1179" s="3"/>
      <c r="K1179" s="3"/>
    </row>
    <row r="1180" spans="2:11" ht="15">
      <c r="B1180" s="2"/>
      <c r="C1180" s="2"/>
      <c r="D1180" s="2"/>
      <c r="E1180" s="2"/>
      <c r="F1180" s="2"/>
      <c r="G1180" s="2"/>
      <c r="H1180" s="43"/>
      <c r="I1180" s="5"/>
      <c r="J1180" s="3"/>
      <c r="K1180" s="3"/>
    </row>
    <row r="1181" spans="2:11" ht="15">
      <c r="B1181" s="2"/>
      <c r="C1181" s="2"/>
      <c r="D1181" s="2"/>
      <c r="E1181" s="2"/>
      <c r="F1181" s="2"/>
      <c r="G1181" s="2"/>
      <c r="H1181" s="43"/>
      <c r="I1181" s="5"/>
      <c r="J1181" s="3"/>
      <c r="K1181" s="3"/>
    </row>
    <row r="1182" spans="2:11" ht="15">
      <c r="B1182" s="2"/>
      <c r="C1182" s="2"/>
      <c r="D1182" s="2"/>
      <c r="E1182" s="2"/>
      <c r="F1182" s="2"/>
      <c r="G1182" s="2"/>
      <c r="H1182" s="43"/>
      <c r="I1182" s="5"/>
      <c r="J1182" s="3"/>
      <c r="K1182" s="3"/>
    </row>
    <row r="1183" spans="2:11" ht="15">
      <c r="B1183" s="2"/>
      <c r="C1183" s="2"/>
      <c r="D1183" s="2"/>
      <c r="E1183" s="2"/>
      <c r="F1183" s="2"/>
      <c r="G1183" s="2"/>
      <c r="H1183" s="43"/>
      <c r="I1183" s="5"/>
      <c r="J1183" s="3"/>
      <c r="K1183" s="3"/>
    </row>
    <row r="1184" spans="2:11" ht="15">
      <c r="B1184" s="2"/>
      <c r="C1184" s="2"/>
      <c r="D1184" s="2"/>
      <c r="E1184" s="2"/>
      <c r="F1184" s="2"/>
      <c r="G1184" s="2"/>
      <c r="H1184" s="43"/>
      <c r="I1184" s="5"/>
      <c r="J1184" s="3"/>
      <c r="K1184" s="3"/>
    </row>
    <row r="1185" spans="2:11" ht="15">
      <c r="B1185" s="2"/>
      <c r="C1185" s="2"/>
      <c r="D1185" s="2"/>
      <c r="E1185" s="2"/>
      <c r="F1185" s="2"/>
      <c r="G1185" s="2"/>
      <c r="H1185" s="43"/>
      <c r="I1185" s="5"/>
      <c r="J1185" s="3"/>
      <c r="K1185" s="3"/>
    </row>
    <row r="1186" spans="2:11" ht="15">
      <c r="B1186" s="2"/>
      <c r="C1186" s="2"/>
      <c r="D1186" s="2"/>
      <c r="E1186" s="2"/>
      <c r="F1186" s="2"/>
      <c r="G1186" s="2"/>
      <c r="H1186" s="43"/>
      <c r="I1186" s="5"/>
      <c r="J1186" s="3"/>
      <c r="K1186" s="3"/>
    </row>
    <row r="1187" spans="2:11" ht="15">
      <c r="B1187" s="2"/>
      <c r="C1187" s="2"/>
      <c r="D1187" s="2"/>
      <c r="E1187" s="2"/>
      <c r="F1187" s="2"/>
      <c r="G1187" s="2"/>
      <c r="H1187" s="43"/>
      <c r="I1187" s="5"/>
      <c r="J1187" s="3"/>
      <c r="K1187" s="3"/>
    </row>
    <row r="1188" spans="2:11" ht="15">
      <c r="B1188" s="2"/>
      <c r="C1188" s="2"/>
      <c r="D1188" s="2"/>
      <c r="E1188" s="2"/>
      <c r="F1188" s="2"/>
      <c r="G1188" s="2"/>
      <c r="H1188" s="43"/>
      <c r="I1188" s="5"/>
      <c r="J1188" s="3"/>
      <c r="K1188" s="3"/>
    </row>
    <row r="1189" spans="2:11" ht="15">
      <c r="B1189" s="2"/>
      <c r="C1189" s="2"/>
      <c r="D1189" s="2"/>
      <c r="E1189" s="2"/>
      <c r="F1189" s="2"/>
      <c r="G1189" s="2"/>
      <c r="H1189" s="43"/>
      <c r="I1189" s="5"/>
      <c r="J1189" s="3"/>
      <c r="K1189" s="3"/>
    </row>
    <row r="1190" spans="2:11" ht="15">
      <c r="B1190" s="2"/>
      <c r="C1190" s="2"/>
      <c r="D1190" s="2"/>
      <c r="E1190" s="2"/>
      <c r="F1190" s="2"/>
      <c r="G1190" s="2"/>
      <c r="H1190" s="43"/>
      <c r="I1190" s="5"/>
      <c r="J1190" s="3"/>
      <c r="K1190" s="3"/>
    </row>
    <row r="1191" spans="2:11" ht="15">
      <c r="B1191" s="2"/>
      <c r="C1191" s="2"/>
      <c r="D1191" s="2"/>
      <c r="E1191" s="2"/>
      <c r="F1191" s="2"/>
      <c r="G1191" s="2"/>
      <c r="H1191" s="43"/>
      <c r="I1191" s="5"/>
      <c r="J1191" s="3"/>
      <c r="K1191" s="3"/>
    </row>
    <row r="1192" spans="2:11" ht="15">
      <c r="B1192" s="2"/>
      <c r="C1192" s="2"/>
      <c r="D1192" s="2"/>
      <c r="E1192" s="2"/>
      <c r="F1192" s="2"/>
      <c r="G1192" s="2"/>
      <c r="H1192" s="43"/>
      <c r="I1192" s="5"/>
      <c r="J1192" s="3"/>
      <c r="K1192" s="3"/>
    </row>
    <row r="1193" spans="2:11" ht="15">
      <c r="B1193" s="2"/>
      <c r="C1193" s="2"/>
      <c r="D1193" s="2"/>
      <c r="E1193" s="2"/>
      <c r="F1193" s="2"/>
      <c r="G1193" s="2"/>
      <c r="H1193" s="43"/>
      <c r="I1193" s="5"/>
      <c r="J1193" s="3"/>
      <c r="K1193" s="3"/>
    </row>
    <row r="1194" spans="2:11" ht="15">
      <c r="B1194" s="2"/>
      <c r="C1194" s="2"/>
      <c r="D1194" s="2"/>
      <c r="E1194" s="2"/>
      <c r="F1194" s="2"/>
      <c r="G1194" s="2"/>
      <c r="H1194" s="43"/>
      <c r="I1194" s="5"/>
      <c r="J1194" s="3"/>
      <c r="K1194" s="3"/>
    </row>
    <row r="1195" spans="2:11" ht="15">
      <c r="B1195" s="2"/>
      <c r="C1195" s="2"/>
      <c r="D1195" s="2"/>
      <c r="E1195" s="2"/>
      <c r="F1195" s="2"/>
      <c r="G1195" s="2"/>
      <c r="H1195" s="43"/>
      <c r="I1195" s="5"/>
      <c r="J1195" s="3"/>
      <c r="K1195" s="3"/>
    </row>
    <row r="1196" spans="2:11" ht="15">
      <c r="B1196" s="2"/>
      <c r="C1196" s="2"/>
      <c r="D1196" s="2"/>
      <c r="E1196" s="2"/>
      <c r="F1196" s="2"/>
      <c r="G1196" s="2"/>
      <c r="H1196" s="43"/>
      <c r="I1196" s="5"/>
      <c r="J1196" s="3"/>
      <c r="K1196" s="3"/>
    </row>
    <row r="1197" spans="2:11" ht="15">
      <c r="B1197" s="2"/>
      <c r="C1197" s="2"/>
      <c r="D1197" s="2"/>
      <c r="E1197" s="2"/>
      <c r="F1197" s="2"/>
      <c r="G1197" s="2"/>
      <c r="H1197" s="43"/>
      <c r="I1197" s="5"/>
      <c r="J1197" s="3"/>
      <c r="K1197" s="3"/>
    </row>
    <row r="1198" spans="2:11" ht="15">
      <c r="B1198" s="2"/>
      <c r="C1198" s="2"/>
      <c r="D1198" s="2"/>
      <c r="E1198" s="2"/>
      <c r="F1198" s="2"/>
      <c r="G1198" s="2"/>
      <c r="H1198" s="43"/>
      <c r="I1198" s="5"/>
      <c r="J1198" s="3"/>
      <c r="K1198" s="3"/>
    </row>
    <row r="1199" spans="2:11" ht="15">
      <c r="B1199" s="2"/>
      <c r="C1199" s="2"/>
      <c r="D1199" s="2"/>
      <c r="E1199" s="2"/>
      <c r="F1199" s="2"/>
      <c r="G1199" s="2"/>
      <c r="H1199" s="43"/>
      <c r="I1199" s="5"/>
      <c r="J1199" s="3"/>
      <c r="K1199" s="3"/>
    </row>
    <row r="1200" spans="2:11" ht="15">
      <c r="B1200" s="2"/>
      <c r="C1200" s="2"/>
      <c r="D1200" s="2"/>
      <c r="E1200" s="2"/>
      <c r="F1200" s="2"/>
      <c r="G1200" s="2"/>
      <c r="H1200" s="43"/>
      <c r="I1200" s="5"/>
      <c r="J1200" s="3"/>
      <c r="K1200" s="3"/>
    </row>
    <row r="1201" spans="2:11" ht="15">
      <c r="B1201" s="2"/>
      <c r="C1201" s="2"/>
      <c r="D1201" s="2"/>
      <c r="E1201" s="2"/>
      <c r="F1201" s="2"/>
      <c r="G1201" s="2"/>
      <c r="H1201" s="43"/>
      <c r="I1201" s="5"/>
      <c r="J1201" s="3"/>
      <c r="K1201" s="3"/>
    </row>
    <row r="1202" spans="2:11" ht="15">
      <c r="B1202" s="2"/>
      <c r="C1202" s="2"/>
      <c r="D1202" s="2"/>
      <c r="E1202" s="2"/>
      <c r="F1202" s="2"/>
      <c r="G1202" s="2"/>
      <c r="H1202" s="43"/>
      <c r="I1202" s="5"/>
      <c r="J1202" s="3"/>
      <c r="K1202" s="3"/>
    </row>
    <row r="1203" spans="2:11" ht="15">
      <c r="B1203" s="2"/>
      <c r="C1203" s="2"/>
      <c r="D1203" s="2"/>
      <c r="E1203" s="2"/>
      <c r="F1203" s="2"/>
      <c r="G1203" s="2"/>
      <c r="H1203" s="43"/>
      <c r="I1203" s="5"/>
      <c r="J1203" s="3"/>
      <c r="K1203" s="3"/>
    </row>
    <row r="1204" spans="2:11" ht="15">
      <c r="B1204" s="2"/>
      <c r="C1204" s="2"/>
      <c r="D1204" s="2"/>
      <c r="E1204" s="2"/>
      <c r="F1204" s="2"/>
      <c r="G1204" s="2"/>
      <c r="H1204" s="43"/>
      <c r="I1204" s="5"/>
      <c r="J1204" s="3"/>
      <c r="K1204" s="3"/>
    </row>
    <row r="1205" spans="2:11" ht="15">
      <c r="B1205" s="2"/>
      <c r="C1205" s="2"/>
      <c r="D1205" s="2"/>
      <c r="E1205" s="2"/>
      <c r="F1205" s="2"/>
      <c r="G1205" s="2"/>
      <c r="H1205" s="43"/>
      <c r="I1205" s="5"/>
      <c r="J1205" s="3"/>
      <c r="K1205" s="3"/>
    </row>
    <row r="1206" spans="2:11" ht="15">
      <c r="B1206" s="2"/>
      <c r="C1206" s="2"/>
      <c r="D1206" s="2"/>
      <c r="E1206" s="2"/>
      <c r="F1206" s="2"/>
      <c r="G1206" s="2"/>
      <c r="H1206" s="43"/>
      <c r="I1206" s="5"/>
      <c r="J1206" s="3"/>
      <c r="K1206" s="3"/>
    </row>
    <row r="1207" spans="2:11" ht="15">
      <c r="B1207" s="2"/>
      <c r="C1207" s="2"/>
      <c r="D1207" s="2"/>
      <c r="E1207" s="2"/>
      <c r="F1207" s="2"/>
      <c r="G1207" s="2"/>
      <c r="H1207" s="43"/>
      <c r="I1207" s="5"/>
      <c r="J1207" s="3"/>
      <c r="K1207" s="3"/>
    </row>
    <row r="1208" spans="2:11" ht="15">
      <c r="B1208" s="2"/>
      <c r="C1208" s="2"/>
      <c r="D1208" s="2"/>
      <c r="E1208" s="2"/>
      <c r="F1208" s="2"/>
      <c r="G1208" s="2"/>
      <c r="H1208" s="43"/>
      <c r="I1208" s="5"/>
      <c r="J1208" s="3"/>
      <c r="K1208" s="3"/>
    </row>
    <row r="1209" spans="2:11" ht="15">
      <c r="B1209" s="2"/>
      <c r="C1209" s="2"/>
      <c r="D1209" s="2"/>
      <c r="E1209" s="2"/>
      <c r="F1209" s="2"/>
      <c r="G1209" s="2"/>
      <c r="H1209" s="43"/>
      <c r="I1209" s="5"/>
      <c r="J1209" s="3"/>
      <c r="K1209" s="3"/>
    </row>
    <row r="1210" spans="2:11" ht="15">
      <c r="B1210" s="2"/>
      <c r="C1210" s="2"/>
      <c r="D1210" s="2"/>
      <c r="E1210" s="2"/>
      <c r="F1210" s="2"/>
      <c r="G1210" s="2"/>
      <c r="H1210" s="43"/>
      <c r="I1210" s="5"/>
      <c r="J1210" s="3"/>
      <c r="K1210" s="3"/>
    </row>
    <row r="1211" spans="2:11" ht="15">
      <c r="B1211" s="2"/>
      <c r="C1211" s="2"/>
      <c r="D1211" s="2"/>
      <c r="E1211" s="2"/>
      <c r="F1211" s="2"/>
      <c r="G1211" s="2"/>
      <c r="H1211" s="43"/>
      <c r="I1211" s="5"/>
      <c r="J1211" s="3"/>
      <c r="K1211" s="3"/>
    </row>
    <row r="1212" spans="2:11" ht="15">
      <c r="B1212" s="2"/>
      <c r="C1212" s="2"/>
      <c r="D1212" s="2"/>
      <c r="E1212" s="2"/>
      <c r="F1212" s="2"/>
      <c r="G1212" s="2"/>
      <c r="H1212" s="43"/>
      <c r="I1212" s="5"/>
      <c r="J1212" s="3"/>
      <c r="K1212" s="3"/>
    </row>
    <row r="1213" spans="2:11" ht="15">
      <c r="B1213" s="2"/>
      <c r="C1213" s="2"/>
      <c r="D1213" s="2"/>
      <c r="E1213" s="2"/>
      <c r="F1213" s="2"/>
      <c r="G1213" s="2"/>
      <c r="H1213" s="43"/>
      <c r="I1213" s="5"/>
      <c r="J1213" s="3"/>
      <c r="K1213" s="3"/>
    </row>
    <row r="1214" spans="2:11" ht="15">
      <c r="B1214" s="2"/>
      <c r="C1214" s="2"/>
      <c r="D1214" s="2"/>
      <c r="E1214" s="2"/>
      <c r="F1214" s="2"/>
      <c r="G1214" s="2"/>
      <c r="H1214" s="43"/>
      <c r="I1214" s="5"/>
      <c r="J1214" s="3"/>
      <c r="K1214" s="3"/>
    </row>
    <row r="1215" spans="2:11" ht="15">
      <c r="B1215" s="2"/>
      <c r="C1215" s="2"/>
      <c r="D1215" s="2"/>
      <c r="E1215" s="2"/>
      <c r="F1215" s="2"/>
      <c r="G1215" s="2"/>
      <c r="H1215" s="43"/>
      <c r="I1215" s="5"/>
      <c r="J1215" s="3"/>
      <c r="K1215" s="3"/>
    </row>
    <row r="1216" spans="2:11" ht="15">
      <c r="B1216" s="2"/>
      <c r="C1216" s="2"/>
      <c r="D1216" s="2"/>
      <c r="E1216" s="2"/>
      <c r="F1216" s="2"/>
      <c r="G1216" s="2"/>
      <c r="H1216" s="43"/>
      <c r="I1216" s="5"/>
      <c r="J1216" s="3"/>
      <c r="K1216" s="3"/>
    </row>
    <row r="1217" spans="2:11" ht="15">
      <c r="B1217" s="2"/>
      <c r="C1217" s="2"/>
      <c r="D1217" s="2"/>
      <c r="E1217" s="2"/>
      <c r="F1217" s="2"/>
      <c r="G1217" s="2"/>
      <c r="H1217" s="43"/>
      <c r="I1217" s="5"/>
      <c r="J1217" s="3"/>
      <c r="K1217" s="3"/>
    </row>
    <row r="1218" spans="2:11" ht="15">
      <c r="B1218" s="2"/>
      <c r="C1218" s="2"/>
      <c r="D1218" s="2"/>
      <c r="E1218" s="2"/>
      <c r="F1218" s="2"/>
      <c r="G1218" s="2"/>
      <c r="H1218" s="43"/>
      <c r="I1218" s="5"/>
      <c r="J1218" s="3"/>
      <c r="K1218" s="3"/>
    </row>
    <row r="1219" spans="2:11" ht="15">
      <c r="B1219" s="2"/>
      <c r="C1219" s="2"/>
      <c r="D1219" s="2"/>
      <c r="E1219" s="2"/>
      <c r="F1219" s="2"/>
      <c r="G1219" s="2"/>
      <c r="H1219" s="43"/>
      <c r="I1219" s="5"/>
      <c r="J1219" s="3"/>
      <c r="K1219" s="3"/>
    </row>
    <row r="1220" spans="2:11" ht="15">
      <c r="B1220" s="2"/>
      <c r="C1220" s="2"/>
      <c r="D1220" s="2"/>
      <c r="E1220" s="2"/>
      <c r="F1220" s="2"/>
      <c r="G1220" s="2"/>
      <c r="H1220" s="43"/>
      <c r="I1220" s="5"/>
      <c r="J1220" s="3"/>
      <c r="K1220" s="3"/>
    </row>
    <row r="1221" spans="2:11" ht="15">
      <c r="B1221" s="2"/>
      <c r="C1221" s="2"/>
      <c r="D1221" s="2"/>
      <c r="E1221" s="2"/>
      <c r="F1221" s="2"/>
      <c r="G1221" s="2"/>
      <c r="H1221" s="43"/>
      <c r="I1221" s="5"/>
      <c r="J1221" s="3"/>
      <c r="K1221" s="3"/>
    </row>
    <row r="1222" spans="2:11" ht="15">
      <c r="B1222" s="2"/>
      <c r="C1222" s="2"/>
      <c r="D1222" s="2"/>
      <c r="E1222" s="2"/>
      <c r="F1222" s="2"/>
      <c r="G1222" s="2"/>
      <c r="H1222" s="43"/>
      <c r="I1222" s="5"/>
      <c r="J1222" s="3"/>
      <c r="K1222" s="3"/>
    </row>
    <row r="1223" spans="2:11" ht="15">
      <c r="B1223" s="2"/>
      <c r="C1223" s="2"/>
      <c r="D1223" s="2"/>
      <c r="E1223" s="2"/>
      <c r="F1223" s="2"/>
      <c r="G1223" s="2"/>
      <c r="H1223" s="43"/>
      <c r="I1223" s="5"/>
      <c r="J1223" s="3"/>
      <c r="K1223" s="3"/>
    </row>
    <row r="1224" spans="2:11" ht="15">
      <c r="B1224" s="2"/>
      <c r="C1224" s="2"/>
      <c r="D1224" s="2"/>
      <c r="E1224" s="2"/>
      <c r="F1224" s="2"/>
      <c r="G1224" s="2"/>
      <c r="H1224" s="43"/>
      <c r="I1224" s="5"/>
      <c r="J1224" s="3"/>
      <c r="K1224" s="3"/>
    </row>
    <row r="1225" spans="2:11" ht="15">
      <c r="B1225" s="2"/>
      <c r="C1225" s="2"/>
      <c r="D1225" s="2"/>
      <c r="E1225" s="2"/>
      <c r="F1225" s="2"/>
      <c r="G1225" s="2"/>
      <c r="H1225" s="43"/>
      <c r="I1225" s="5"/>
      <c r="J1225" s="3"/>
      <c r="K1225" s="3"/>
    </row>
    <row r="1226" spans="2:11" ht="15">
      <c r="B1226" s="2"/>
      <c r="C1226" s="2"/>
      <c r="D1226" s="2"/>
      <c r="E1226" s="2"/>
      <c r="F1226" s="2"/>
      <c r="G1226" s="2"/>
      <c r="H1226" s="43"/>
      <c r="I1226" s="5"/>
      <c r="J1226" s="3"/>
      <c r="K1226" s="3"/>
    </row>
    <row r="1227" spans="2:11" ht="15">
      <c r="B1227" s="2"/>
      <c r="C1227" s="2"/>
      <c r="D1227" s="2"/>
      <c r="E1227" s="2"/>
      <c r="F1227" s="2"/>
      <c r="G1227" s="2"/>
      <c r="H1227" s="43"/>
      <c r="I1227" s="5"/>
      <c r="J1227" s="3"/>
      <c r="K1227" s="3"/>
    </row>
    <row r="1228" spans="2:11" ht="15">
      <c r="B1228" s="2"/>
      <c r="C1228" s="2"/>
      <c r="D1228" s="2"/>
      <c r="E1228" s="2"/>
      <c r="F1228" s="2"/>
      <c r="G1228" s="2"/>
      <c r="H1228" s="43"/>
      <c r="I1228" s="5"/>
      <c r="J1228" s="3"/>
      <c r="K1228" s="3"/>
    </row>
    <row r="1229" spans="2:11" ht="15">
      <c r="B1229" s="2"/>
      <c r="C1229" s="2"/>
      <c r="D1229" s="2"/>
      <c r="E1229" s="2"/>
      <c r="F1229" s="2"/>
      <c r="G1229" s="2"/>
      <c r="H1229" s="43"/>
      <c r="I1229" s="5"/>
      <c r="J1229" s="3"/>
      <c r="K1229" s="3"/>
    </row>
    <row r="1230" spans="2:11" ht="15">
      <c r="B1230" s="2"/>
      <c r="C1230" s="2"/>
      <c r="D1230" s="2"/>
      <c r="E1230" s="2"/>
      <c r="F1230" s="2"/>
      <c r="G1230" s="2"/>
      <c r="H1230" s="43"/>
      <c r="I1230" s="5"/>
      <c r="J1230" s="3"/>
      <c r="K1230" s="3"/>
    </row>
    <row r="1231" spans="2:11" ht="15">
      <c r="B1231" s="2"/>
      <c r="C1231" s="2"/>
      <c r="D1231" s="2"/>
      <c r="E1231" s="2"/>
      <c r="F1231" s="2"/>
      <c r="G1231" s="2"/>
      <c r="H1231" s="43"/>
      <c r="I1231" s="5"/>
      <c r="J1231" s="3"/>
      <c r="K1231" s="3"/>
    </row>
    <row r="1232" spans="2:11" ht="15">
      <c r="B1232" s="2"/>
      <c r="C1232" s="2"/>
      <c r="D1232" s="2"/>
      <c r="E1232" s="2"/>
      <c r="F1232" s="2"/>
      <c r="G1232" s="2"/>
      <c r="H1232" s="43"/>
      <c r="I1232" s="5"/>
      <c r="J1232" s="3"/>
      <c r="K1232" s="3"/>
    </row>
    <row r="1233" spans="2:11" ht="15">
      <c r="B1233" s="2"/>
      <c r="C1233" s="2"/>
      <c r="D1233" s="2"/>
      <c r="E1233" s="2"/>
      <c r="F1233" s="2"/>
      <c r="G1233" s="2"/>
      <c r="H1233" s="43"/>
      <c r="I1233" s="5"/>
      <c r="J1233" s="3"/>
      <c r="K1233" s="3"/>
    </row>
    <row r="1234" spans="2:11" ht="15">
      <c r="B1234" s="2"/>
      <c r="C1234" s="2"/>
      <c r="D1234" s="2"/>
      <c r="E1234" s="2"/>
      <c r="F1234" s="2"/>
      <c r="G1234" s="2"/>
      <c r="H1234" s="43"/>
      <c r="I1234" s="5"/>
      <c r="J1234" s="3"/>
      <c r="K1234" s="3"/>
    </row>
    <row r="1235" spans="2:11" ht="15">
      <c r="B1235" s="2"/>
      <c r="C1235" s="2"/>
      <c r="D1235" s="2"/>
      <c r="E1235" s="2"/>
      <c r="F1235" s="2"/>
      <c r="G1235" s="2"/>
      <c r="H1235" s="43"/>
      <c r="I1235" s="5"/>
      <c r="J1235" s="3"/>
      <c r="K1235" s="3"/>
    </row>
    <row r="1236" spans="2:11" ht="15">
      <c r="B1236" s="2"/>
      <c r="C1236" s="2"/>
      <c r="D1236" s="2"/>
      <c r="E1236" s="2"/>
      <c r="F1236" s="2"/>
      <c r="G1236" s="2"/>
      <c r="H1236" s="43"/>
      <c r="I1236" s="5"/>
      <c r="J1236" s="3"/>
      <c r="K1236" s="3"/>
    </row>
    <row r="1237" spans="2:11" ht="15">
      <c r="B1237" s="2"/>
      <c r="C1237" s="2"/>
      <c r="D1237" s="2"/>
      <c r="E1237" s="2"/>
      <c r="F1237" s="2"/>
      <c r="G1237" s="2"/>
      <c r="H1237" s="43"/>
      <c r="I1237" s="5"/>
      <c r="J1237" s="3"/>
      <c r="K1237" s="3"/>
    </row>
    <row r="1238" spans="2:11" ht="15">
      <c r="B1238" s="2"/>
      <c r="C1238" s="2"/>
      <c r="D1238" s="2"/>
      <c r="E1238" s="2"/>
      <c r="F1238" s="2"/>
      <c r="G1238" s="2"/>
      <c r="H1238" s="43"/>
      <c r="I1238" s="5"/>
      <c r="J1238" s="3"/>
      <c r="K1238" s="3"/>
    </row>
    <row r="1239" spans="2:11" ht="15">
      <c r="B1239" s="2"/>
      <c r="C1239" s="2"/>
      <c r="D1239" s="2"/>
      <c r="E1239" s="2"/>
      <c r="F1239" s="2"/>
      <c r="G1239" s="2"/>
      <c r="H1239" s="43"/>
      <c r="I1239" s="5"/>
      <c r="J1239" s="3"/>
      <c r="K1239" s="3"/>
    </row>
    <row r="1240" spans="2:11" ht="15">
      <c r="B1240" s="2"/>
      <c r="C1240" s="2"/>
      <c r="D1240" s="2"/>
      <c r="E1240" s="2"/>
      <c r="F1240" s="2"/>
      <c r="G1240" s="2"/>
      <c r="H1240" s="43"/>
      <c r="I1240" s="5"/>
      <c r="J1240" s="3"/>
      <c r="K1240" s="3"/>
    </row>
    <row r="1241" spans="2:11" ht="15">
      <c r="B1241" s="2"/>
      <c r="C1241" s="2"/>
      <c r="D1241" s="2"/>
      <c r="E1241" s="2"/>
      <c r="F1241" s="2"/>
      <c r="G1241" s="2"/>
      <c r="H1241" s="43"/>
      <c r="I1241" s="5"/>
      <c r="J1241" s="3"/>
      <c r="K1241" s="3"/>
    </row>
    <row r="1242" spans="2:11" ht="15">
      <c r="B1242" s="2"/>
      <c r="C1242" s="2"/>
      <c r="D1242" s="2"/>
      <c r="E1242" s="2"/>
      <c r="F1242" s="2"/>
      <c r="G1242" s="2"/>
      <c r="H1242" s="43"/>
      <c r="I1242" s="5"/>
      <c r="J1242" s="3"/>
      <c r="K1242" s="3"/>
    </row>
    <row r="1243" spans="2:11" ht="15">
      <c r="B1243" s="2"/>
      <c r="C1243" s="2"/>
      <c r="D1243" s="2"/>
      <c r="E1243" s="2"/>
      <c r="F1243" s="2"/>
      <c r="G1243" s="2"/>
      <c r="H1243" s="43"/>
      <c r="I1243" s="5"/>
      <c r="J1243" s="3"/>
      <c r="K1243" s="3"/>
    </row>
    <row r="1244" spans="2:11" ht="15">
      <c r="B1244" s="2"/>
      <c r="C1244" s="2"/>
      <c r="D1244" s="2"/>
      <c r="E1244" s="2"/>
      <c r="F1244" s="2"/>
      <c r="G1244" s="2"/>
      <c r="H1244" s="43"/>
      <c r="I1244" s="5"/>
      <c r="J1244" s="3"/>
      <c r="K1244" s="3"/>
    </row>
    <row r="1245" spans="2:11" ht="15">
      <c r="B1245" s="2"/>
      <c r="C1245" s="2"/>
      <c r="D1245" s="2"/>
      <c r="E1245" s="2"/>
      <c r="F1245" s="2"/>
      <c r="G1245" s="2"/>
      <c r="H1245" s="43"/>
      <c r="I1245" s="5"/>
      <c r="J1245" s="3"/>
      <c r="K1245" s="3"/>
    </row>
    <row r="1246" spans="2:11" ht="15">
      <c r="B1246" s="2"/>
      <c r="C1246" s="2"/>
      <c r="D1246" s="2"/>
      <c r="E1246" s="2"/>
      <c r="F1246" s="2"/>
      <c r="G1246" s="2"/>
      <c r="H1246" s="43"/>
      <c r="I1246" s="5"/>
      <c r="J1246" s="3"/>
      <c r="K1246" s="3"/>
    </row>
    <row r="1247" spans="2:11" ht="15">
      <c r="B1247" s="2"/>
      <c r="C1247" s="2"/>
      <c r="D1247" s="2"/>
      <c r="E1247" s="2"/>
      <c r="F1247" s="2"/>
      <c r="G1247" s="2"/>
      <c r="H1247" s="43"/>
      <c r="I1247" s="5"/>
      <c r="J1247" s="3"/>
      <c r="K1247" s="3"/>
    </row>
    <row r="1248" spans="2:11" ht="15">
      <c r="B1248" s="2"/>
      <c r="C1248" s="2"/>
      <c r="D1248" s="2"/>
      <c r="E1248" s="2"/>
      <c r="F1248" s="2"/>
      <c r="G1248" s="2"/>
      <c r="H1248" s="43"/>
      <c r="I1248" s="5"/>
      <c r="J1248" s="3"/>
      <c r="K1248" s="3"/>
    </row>
    <row r="1249" spans="2:11" ht="15">
      <c r="B1249" s="2"/>
      <c r="C1249" s="2"/>
      <c r="D1249" s="2"/>
      <c r="E1249" s="2"/>
      <c r="F1249" s="2"/>
      <c r="G1249" s="2"/>
      <c r="H1249" s="43"/>
      <c r="I1249" s="5"/>
      <c r="J1249" s="3"/>
      <c r="K1249" s="3"/>
    </row>
    <row r="1250" spans="2:11" ht="15">
      <c r="B1250" s="2"/>
      <c r="C1250" s="2"/>
      <c r="D1250" s="2"/>
      <c r="E1250" s="2"/>
      <c r="F1250" s="2"/>
      <c r="G1250" s="2"/>
      <c r="H1250" s="43"/>
      <c r="I1250" s="5"/>
      <c r="J1250" s="3"/>
      <c r="K1250" s="3"/>
    </row>
    <row r="1251" spans="2:11" ht="15">
      <c r="B1251" s="2"/>
      <c r="C1251" s="2"/>
      <c r="D1251" s="2"/>
      <c r="E1251" s="2"/>
      <c r="F1251" s="2"/>
      <c r="G1251" s="2"/>
      <c r="H1251" s="43"/>
      <c r="I1251" s="5"/>
      <c r="J1251" s="3"/>
      <c r="K1251" s="3"/>
    </row>
    <row r="1252" spans="2:11" ht="15">
      <c r="B1252" s="2"/>
      <c r="C1252" s="2"/>
      <c r="D1252" s="2"/>
      <c r="E1252" s="2"/>
      <c r="F1252" s="2"/>
      <c r="G1252" s="2"/>
      <c r="H1252" s="43"/>
      <c r="I1252" s="5"/>
      <c r="J1252" s="3"/>
      <c r="K1252" s="3"/>
    </row>
    <row r="1253" spans="2:11" ht="15">
      <c r="B1253" s="2"/>
      <c r="C1253" s="2"/>
      <c r="D1253" s="2"/>
      <c r="E1253" s="2"/>
      <c r="F1253" s="2"/>
      <c r="G1253" s="2"/>
      <c r="H1253" s="43"/>
      <c r="I1253" s="5"/>
      <c r="J1253" s="3"/>
      <c r="K1253" s="3"/>
    </row>
    <row r="1254" spans="2:11" ht="15">
      <c r="B1254" s="2"/>
      <c r="C1254" s="2"/>
      <c r="D1254" s="2"/>
      <c r="E1254" s="2"/>
      <c r="F1254" s="2"/>
      <c r="G1254" s="2"/>
      <c r="H1254" s="43"/>
      <c r="I1254" s="5"/>
      <c r="J1254" s="3"/>
      <c r="K1254" s="3"/>
    </row>
    <row r="1255" spans="2:11" ht="15">
      <c r="B1255" s="2"/>
      <c r="C1255" s="2"/>
      <c r="D1255" s="2"/>
      <c r="E1255" s="2"/>
      <c r="F1255" s="2"/>
      <c r="G1255" s="2"/>
      <c r="H1255" s="43"/>
      <c r="I1255" s="5"/>
      <c r="J1255" s="3"/>
      <c r="K1255" s="3"/>
    </row>
    <row r="1256" spans="2:11" ht="15">
      <c r="B1256" s="2"/>
      <c r="C1256" s="2"/>
      <c r="D1256" s="2"/>
      <c r="E1256" s="2"/>
      <c r="F1256" s="2"/>
      <c r="G1256" s="2"/>
      <c r="H1256" s="43"/>
      <c r="I1256" s="5"/>
      <c r="J1256" s="3"/>
      <c r="K1256" s="3"/>
    </row>
    <row r="1257" spans="2:11" ht="15">
      <c r="B1257" s="2"/>
      <c r="C1257" s="2"/>
      <c r="D1257" s="2"/>
      <c r="E1257" s="2"/>
      <c r="F1257" s="2"/>
      <c r="G1257" s="2"/>
      <c r="H1257" s="43"/>
      <c r="I1257" s="5"/>
      <c r="J1257" s="3"/>
      <c r="K1257" s="3"/>
    </row>
    <row r="1258" spans="2:11" ht="15">
      <c r="B1258" s="2"/>
      <c r="C1258" s="2"/>
      <c r="D1258" s="2"/>
      <c r="E1258" s="2"/>
      <c r="F1258" s="2"/>
      <c r="G1258" s="2"/>
      <c r="H1258" s="43"/>
      <c r="I1258" s="5"/>
      <c r="J1258" s="3"/>
      <c r="K1258" s="3"/>
    </row>
    <row r="1259" spans="2:11" ht="15">
      <c r="B1259" s="2"/>
      <c r="C1259" s="2"/>
      <c r="D1259" s="2"/>
      <c r="E1259" s="2"/>
      <c r="F1259" s="2"/>
      <c r="G1259" s="2"/>
      <c r="H1259" s="43"/>
      <c r="I1259" s="5"/>
      <c r="J1259" s="3"/>
      <c r="K1259" s="3"/>
    </row>
    <row r="1260" spans="2:11" ht="15">
      <c r="B1260" s="2"/>
      <c r="C1260" s="2"/>
      <c r="D1260" s="2"/>
      <c r="E1260" s="2"/>
      <c r="F1260" s="2"/>
      <c r="G1260" s="2"/>
      <c r="H1260" s="43"/>
      <c r="I1260" s="5"/>
      <c r="J1260" s="3"/>
      <c r="K1260" s="3"/>
    </row>
    <row r="1261" spans="2:11" ht="15">
      <c r="B1261" s="2"/>
      <c r="C1261" s="2"/>
      <c r="D1261" s="2"/>
      <c r="E1261" s="2"/>
      <c r="F1261" s="2"/>
      <c r="G1261" s="2"/>
      <c r="H1261" s="44"/>
      <c r="I1261" s="5"/>
      <c r="J1261" s="3"/>
      <c r="K1261" s="3"/>
    </row>
    <row r="1262" spans="2:11" ht="15">
      <c r="B1262" s="2"/>
      <c r="C1262" s="2"/>
      <c r="D1262" s="2"/>
      <c r="E1262" s="2"/>
      <c r="F1262" s="2"/>
      <c r="G1262" s="2"/>
      <c r="H1262" s="44"/>
      <c r="I1262" s="5"/>
      <c r="J1262" s="3"/>
      <c r="K1262" s="3"/>
    </row>
    <row r="1263" spans="2:11" ht="15">
      <c r="B1263" s="2"/>
      <c r="C1263" s="2"/>
      <c r="D1263" s="2"/>
      <c r="E1263" s="2"/>
      <c r="F1263" s="2"/>
      <c r="G1263" s="2"/>
      <c r="H1263" s="44"/>
      <c r="I1263" s="5"/>
      <c r="J1263" s="3"/>
      <c r="K1263" s="3"/>
    </row>
    <row r="1264" spans="2:11" ht="15">
      <c r="B1264" s="2"/>
      <c r="C1264" s="2"/>
      <c r="D1264" s="2"/>
      <c r="E1264" s="2"/>
      <c r="F1264" s="2"/>
      <c r="G1264" s="2"/>
      <c r="H1264" s="44"/>
      <c r="I1264" s="5"/>
      <c r="J1264" s="3"/>
      <c r="K1264" s="3"/>
    </row>
    <row r="1265" spans="2:11" ht="15">
      <c r="B1265" s="2"/>
      <c r="C1265" s="2"/>
      <c r="D1265" s="2"/>
      <c r="E1265" s="2"/>
      <c r="F1265" s="2"/>
      <c r="G1265" s="2"/>
      <c r="H1265" s="44"/>
      <c r="I1265" s="5"/>
      <c r="J1265" s="3"/>
      <c r="K1265" s="3"/>
    </row>
    <row r="1266" spans="2:11" ht="15">
      <c r="B1266" s="2"/>
      <c r="C1266" s="2"/>
      <c r="D1266" s="2"/>
      <c r="E1266" s="2"/>
      <c r="F1266" s="2"/>
      <c r="G1266" s="2"/>
      <c r="H1266" s="44"/>
      <c r="I1266" s="5"/>
      <c r="J1266" s="3"/>
      <c r="K1266" s="3"/>
    </row>
    <row r="1267" spans="2:11" ht="15">
      <c r="B1267" s="2"/>
      <c r="C1267" s="2"/>
      <c r="D1267" s="2"/>
      <c r="E1267" s="2"/>
      <c r="F1267" s="2"/>
      <c r="G1267" s="2"/>
      <c r="H1267" s="44"/>
      <c r="I1267" s="5"/>
      <c r="J1267" s="3"/>
      <c r="K1267" s="3"/>
    </row>
    <row r="1268" spans="2:11" ht="15">
      <c r="B1268" s="2"/>
      <c r="C1268" s="2"/>
      <c r="D1268" s="2"/>
      <c r="E1268" s="2"/>
      <c r="F1268" s="2"/>
      <c r="G1268" s="2"/>
      <c r="H1268" s="44"/>
      <c r="I1268" s="5"/>
      <c r="J1268" s="3"/>
      <c r="K1268" s="3"/>
    </row>
    <row r="1269" spans="2:11" ht="15">
      <c r="B1269" s="2"/>
      <c r="C1269" s="2"/>
      <c r="D1269" s="2"/>
      <c r="E1269" s="2"/>
      <c r="F1269" s="2"/>
      <c r="G1269" s="2"/>
      <c r="H1269" s="44"/>
      <c r="I1269" s="5"/>
      <c r="J1269" s="3"/>
      <c r="K1269" s="3"/>
    </row>
    <row r="1270" spans="2:11" ht="15">
      <c r="B1270" s="2"/>
      <c r="C1270" s="2"/>
      <c r="D1270" s="2"/>
      <c r="E1270" s="2"/>
      <c r="F1270" s="2"/>
      <c r="G1270" s="2"/>
      <c r="H1270" s="44"/>
      <c r="I1270" s="5"/>
      <c r="J1270" s="3"/>
      <c r="K1270" s="3"/>
    </row>
    <row r="1271" spans="2:11" ht="15">
      <c r="B1271" s="2"/>
      <c r="C1271" s="2"/>
      <c r="D1271" s="2"/>
      <c r="E1271" s="2"/>
      <c r="F1271" s="2"/>
      <c r="G1271" s="2"/>
      <c r="H1271" s="44"/>
      <c r="I1271" s="5"/>
      <c r="J1271" s="3"/>
      <c r="K1271" s="3"/>
    </row>
    <row r="1272" spans="2:11" ht="15">
      <c r="B1272" s="2"/>
      <c r="C1272" s="2"/>
      <c r="D1272" s="2"/>
      <c r="E1272" s="2"/>
      <c r="F1272" s="2"/>
      <c r="G1272" s="2"/>
      <c r="H1272" s="44"/>
      <c r="I1272" s="5"/>
      <c r="J1272" s="3"/>
      <c r="K1272" s="3"/>
    </row>
    <row r="1273" spans="2:11" ht="15">
      <c r="B1273" s="2"/>
      <c r="C1273" s="2"/>
      <c r="D1273" s="2"/>
      <c r="E1273" s="2"/>
      <c r="F1273" s="2"/>
      <c r="G1273" s="2"/>
      <c r="H1273" s="44"/>
      <c r="I1273" s="5"/>
      <c r="J1273" s="3"/>
      <c r="K1273" s="3"/>
    </row>
    <row r="1274" spans="2:11" ht="15">
      <c r="B1274" s="2"/>
      <c r="C1274" s="2"/>
      <c r="D1274" s="2"/>
      <c r="E1274" s="2"/>
      <c r="F1274" s="2"/>
      <c r="G1274" s="2"/>
      <c r="H1274" s="44"/>
      <c r="I1274" s="5"/>
      <c r="J1274" s="3"/>
      <c r="K1274" s="3"/>
    </row>
    <row r="1275" spans="2:11" ht="15">
      <c r="B1275" s="2"/>
      <c r="C1275" s="2"/>
      <c r="D1275" s="2"/>
      <c r="E1275" s="2"/>
      <c r="F1275" s="2"/>
      <c r="G1275" s="2"/>
      <c r="H1275" s="44"/>
      <c r="I1275" s="5"/>
      <c r="J1275" s="3"/>
      <c r="K1275" s="3"/>
    </row>
    <row r="1276" spans="2:11" ht="15">
      <c r="B1276" s="2"/>
      <c r="C1276" s="2"/>
      <c r="D1276" s="2"/>
      <c r="E1276" s="2"/>
      <c r="F1276" s="2"/>
      <c r="G1276" s="2"/>
      <c r="H1276" s="44"/>
      <c r="I1276" s="5"/>
      <c r="J1276" s="3"/>
      <c r="K1276" s="3"/>
    </row>
    <row r="1277" spans="2:11" ht="15">
      <c r="B1277" s="2"/>
      <c r="C1277" s="2"/>
      <c r="D1277" s="2"/>
      <c r="E1277" s="2"/>
      <c r="F1277" s="2"/>
      <c r="G1277" s="2"/>
      <c r="H1277" s="44"/>
      <c r="I1277" s="5"/>
      <c r="J1277" s="3"/>
      <c r="K1277" s="3"/>
    </row>
    <row r="1278" spans="2:11" ht="15">
      <c r="B1278" s="2"/>
      <c r="C1278" s="2"/>
      <c r="D1278" s="2"/>
      <c r="E1278" s="2"/>
      <c r="F1278" s="2"/>
      <c r="G1278" s="2"/>
      <c r="H1278" s="44"/>
      <c r="I1278" s="5"/>
      <c r="J1278" s="3"/>
      <c r="K1278" s="3"/>
    </row>
    <row r="1279" spans="2:11" ht="15">
      <c r="B1279" s="2"/>
      <c r="C1279" s="2"/>
      <c r="D1279" s="2"/>
      <c r="E1279" s="2"/>
      <c r="F1279" s="2"/>
      <c r="G1279" s="2"/>
      <c r="H1279" s="44"/>
      <c r="I1279" s="5"/>
      <c r="J1279" s="3"/>
      <c r="K1279" s="3"/>
    </row>
    <row r="1280" spans="2:11" ht="15">
      <c r="B1280" s="2"/>
      <c r="C1280" s="2"/>
      <c r="D1280" s="2"/>
      <c r="E1280" s="2"/>
      <c r="F1280" s="2"/>
      <c r="G1280" s="2"/>
      <c r="H1280" s="44"/>
      <c r="I1280" s="5"/>
      <c r="J1280" s="3"/>
      <c r="K1280" s="3"/>
    </row>
    <row r="1281" spans="2:11" ht="15">
      <c r="B1281" s="2"/>
      <c r="C1281" s="2"/>
      <c r="D1281" s="2"/>
      <c r="E1281" s="2"/>
      <c r="F1281" s="2"/>
      <c r="G1281" s="2"/>
      <c r="H1281" s="44"/>
      <c r="I1281" s="5"/>
      <c r="J1281" s="3"/>
      <c r="K1281" s="3"/>
    </row>
    <row r="1282" spans="2:11" ht="15">
      <c r="B1282" s="2"/>
      <c r="C1282" s="2"/>
      <c r="D1282" s="2"/>
      <c r="E1282" s="2"/>
      <c r="F1282" s="2"/>
      <c r="G1282" s="2"/>
      <c r="H1282" s="44"/>
      <c r="I1282" s="5"/>
      <c r="J1282" s="3"/>
      <c r="K1282" s="3"/>
    </row>
    <row r="1283" spans="2:11" ht="15">
      <c r="B1283" s="2"/>
      <c r="C1283" s="2"/>
      <c r="D1283" s="2"/>
      <c r="E1283" s="2"/>
      <c r="F1283" s="2"/>
      <c r="G1283" s="2"/>
      <c r="H1283" s="44"/>
      <c r="I1283" s="5"/>
      <c r="J1283" s="3"/>
      <c r="K1283" s="3"/>
    </row>
    <row r="1284" spans="2:11" ht="15">
      <c r="B1284" s="2"/>
      <c r="C1284" s="2"/>
      <c r="D1284" s="2"/>
      <c r="E1284" s="2"/>
      <c r="F1284" s="2"/>
      <c r="G1284" s="2"/>
      <c r="H1284" s="44"/>
      <c r="I1284" s="5"/>
      <c r="J1284" s="3"/>
      <c r="K1284" s="3"/>
    </row>
    <row r="1285" spans="2:11" ht="15">
      <c r="B1285" s="2"/>
      <c r="C1285" s="2"/>
      <c r="D1285" s="2"/>
      <c r="E1285" s="2"/>
      <c r="F1285" s="2"/>
      <c r="G1285" s="2"/>
      <c r="H1285" s="44"/>
      <c r="I1285" s="5"/>
      <c r="J1285" s="3"/>
      <c r="K1285" s="3"/>
    </row>
    <row r="1286" spans="2:11" ht="15">
      <c r="B1286" s="2"/>
      <c r="C1286" s="2"/>
      <c r="D1286" s="2"/>
      <c r="E1286" s="2"/>
      <c r="F1286" s="2"/>
      <c r="G1286" s="2"/>
      <c r="H1286" s="44"/>
      <c r="I1286" s="5"/>
      <c r="J1286" s="3"/>
      <c r="K1286" s="3"/>
    </row>
    <row r="1287" spans="2:11" ht="15">
      <c r="B1287" s="2"/>
      <c r="C1287" s="2"/>
      <c r="D1287" s="2"/>
      <c r="E1287" s="2"/>
      <c r="F1287" s="2"/>
      <c r="G1287" s="2"/>
      <c r="H1287" s="44"/>
      <c r="I1287" s="5"/>
      <c r="J1287" s="3"/>
      <c r="K1287" s="3"/>
    </row>
    <row r="1288" spans="2:11" ht="15">
      <c r="B1288" s="2"/>
      <c r="C1288" s="2"/>
      <c r="D1288" s="2"/>
      <c r="E1288" s="2"/>
      <c r="F1288" s="2"/>
      <c r="G1288" s="2"/>
      <c r="H1288" s="44"/>
      <c r="I1288" s="5"/>
      <c r="J1288" s="3"/>
      <c r="K1288" s="3"/>
    </row>
    <row r="1289" spans="2:11" ht="15">
      <c r="B1289" s="2"/>
      <c r="C1289" s="2"/>
      <c r="D1289" s="2"/>
      <c r="E1289" s="2"/>
      <c r="F1289" s="2"/>
      <c r="G1289" s="2"/>
      <c r="H1289" s="44"/>
      <c r="I1289" s="5"/>
      <c r="J1289" s="3"/>
      <c r="K1289" s="3"/>
    </row>
    <row r="1290" spans="2:11" ht="15">
      <c r="B1290" s="2"/>
      <c r="C1290" s="2"/>
      <c r="D1290" s="2"/>
      <c r="E1290" s="2"/>
      <c r="F1290" s="2"/>
      <c r="G1290" s="2"/>
      <c r="H1290" s="44"/>
      <c r="I1290" s="5"/>
      <c r="J1290" s="3"/>
      <c r="K1290" s="3"/>
    </row>
    <row r="1291" spans="2:11" ht="15">
      <c r="B1291" s="2"/>
      <c r="C1291" s="2"/>
      <c r="D1291" s="2"/>
      <c r="E1291" s="2"/>
      <c r="F1291" s="2"/>
      <c r="G1291" s="2"/>
      <c r="H1291" s="44"/>
      <c r="I1291" s="5"/>
      <c r="J1291" s="3"/>
      <c r="K1291" s="3"/>
    </row>
    <row r="1292" spans="2:11" ht="15">
      <c r="B1292" s="2"/>
      <c r="C1292" s="2"/>
      <c r="D1292" s="2"/>
      <c r="E1292" s="2"/>
      <c r="F1292" s="2"/>
      <c r="G1292" s="2"/>
      <c r="H1292" s="44"/>
      <c r="I1292" s="5"/>
      <c r="J1292" s="3"/>
      <c r="K1292" s="3"/>
    </row>
    <row r="1293" spans="2:11" ht="15">
      <c r="B1293" s="2"/>
      <c r="C1293" s="2"/>
      <c r="D1293" s="2"/>
      <c r="E1293" s="2"/>
      <c r="F1293" s="2"/>
      <c r="G1293" s="2"/>
      <c r="H1293" s="44"/>
      <c r="I1293" s="5"/>
      <c r="J1293" s="3"/>
      <c r="K1293" s="3"/>
    </row>
    <row r="1294" spans="2:11" ht="15">
      <c r="B1294" s="2"/>
      <c r="C1294" s="2"/>
      <c r="D1294" s="2"/>
      <c r="E1294" s="2"/>
      <c r="F1294" s="2"/>
      <c r="G1294" s="2"/>
      <c r="H1294" s="44"/>
      <c r="I1294" s="5"/>
      <c r="J1294" s="3"/>
      <c r="K1294" s="3"/>
    </row>
    <row r="1295" spans="2:11" ht="15">
      <c r="B1295" s="2"/>
      <c r="C1295" s="2"/>
      <c r="D1295" s="2"/>
      <c r="E1295" s="2"/>
      <c r="F1295" s="2"/>
      <c r="G1295" s="2"/>
      <c r="H1295" s="44"/>
      <c r="I1295" s="5"/>
      <c r="J1295" s="3"/>
      <c r="K1295" s="3"/>
    </row>
    <row r="1296" spans="2:11" ht="15">
      <c r="B1296" s="2"/>
      <c r="C1296" s="2"/>
      <c r="D1296" s="2"/>
      <c r="E1296" s="2"/>
      <c r="F1296" s="2"/>
      <c r="G1296" s="2"/>
      <c r="H1296" s="44"/>
      <c r="I1296" s="5"/>
      <c r="J1296" s="3"/>
      <c r="K1296" s="3"/>
    </row>
    <row r="1297" spans="2:11" ht="15">
      <c r="B1297" s="2"/>
      <c r="C1297" s="2"/>
      <c r="D1297" s="2"/>
      <c r="E1297" s="2"/>
      <c r="F1297" s="2"/>
      <c r="G1297" s="2"/>
      <c r="H1297" s="44"/>
      <c r="I1297" s="5"/>
      <c r="J1297" s="3"/>
      <c r="K1297" s="3"/>
    </row>
    <row r="1298" spans="2:11" ht="15">
      <c r="B1298" s="2"/>
      <c r="C1298" s="2"/>
      <c r="D1298" s="2"/>
      <c r="E1298" s="2"/>
      <c r="F1298" s="2"/>
      <c r="G1298" s="2"/>
      <c r="H1298" s="44"/>
      <c r="I1298" s="5"/>
      <c r="J1298" s="3"/>
      <c r="K1298" s="3"/>
    </row>
    <row r="1299" spans="2:11" ht="15">
      <c r="B1299" s="2"/>
      <c r="C1299" s="2"/>
      <c r="D1299" s="2"/>
      <c r="E1299" s="2"/>
      <c r="F1299" s="2"/>
      <c r="G1299" s="2"/>
      <c r="H1299" s="44"/>
      <c r="I1299" s="5"/>
      <c r="J1299" s="3"/>
      <c r="K1299" s="3"/>
    </row>
    <row r="1300" spans="2:11" ht="15">
      <c r="B1300" s="2"/>
      <c r="C1300" s="2"/>
      <c r="D1300" s="2"/>
      <c r="E1300" s="2"/>
      <c r="F1300" s="2"/>
      <c r="G1300" s="2"/>
      <c r="H1300" s="44"/>
      <c r="I1300" s="5"/>
      <c r="J1300" s="3"/>
      <c r="K1300" s="3"/>
    </row>
    <row r="1301" spans="2:11" ht="15">
      <c r="B1301" s="2"/>
      <c r="C1301" s="2"/>
      <c r="D1301" s="2"/>
      <c r="E1301" s="2"/>
      <c r="F1301" s="2"/>
      <c r="G1301" s="2"/>
      <c r="H1301" s="44"/>
      <c r="I1301" s="5"/>
      <c r="J1301" s="3"/>
      <c r="K1301" s="3"/>
    </row>
    <row r="1302" spans="2:11" ht="15">
      <c r="B1302" s="2"/>
      <c r="C1302" s="2"/>
      <c r="D1302" s="2"/>
      <c r="E1302" s="2"/>
      <c r="F1302" s="2"/>
      <c r="G1302" s="2"/>
      <c r="H1302" s="44"/>
      <c r="I1302" s="5"/>
      <c r="J1302" s="3"/>
      <c r="K1302" s="3"/>
    </row>
    <row r="1303" spans="2:11" ht="15">
      <c r="B1303" s="2"/>
      <c r="C1303" s="2"/>
      <c r="D1303" s="2"/>
      <c r="E1303" s="2"/>
      <c r="F1303" s="2"/>
      <c r="G1303" s="2"/>
      <c r="H1303" s="44"/>
      <c r="I1303" s="5"/>
      <c r="J1303" s="3"/>
      <c r="K1303" s="3"/>
    </row>
    <row r="1304" spans="2:11" ht="15">
      <c r="B1304" s="2"/>
      <c r="C1304" s="2"/>
      <c r="D1304" s="2"/>
      <c r="E1304" s="2"/>
      <c r="F1304" s="2"/>
      <c r="G1304" s="2"/>
      <c r="H1304" s="44"/>
      <c r="I1304" s="5"/>
      <c r="J1304" s="3"/>
      <c r="K1304" s="3"/>
    </row>
    <row r="1305" spans="2:11" ht="15">
      <c r="B1305" s="2"/>
      <c r="C1305" s="2"/>
      <c r="D1305" s="2"/>
      <c r="E1305" s="2"/>
      <c r="F1305" s="2"/>
      <c r="G1305" s="2"/>
      <c r="H1305" s="44"/>
      <c r="I1305" s="5"/>
      <c r="J1305" s="3"/>
      <c r="K1305" s="3"/>
    </row>
    <row r="1306" spans="2:11" ht="15">
      <c r="B1306" s="2"/>
      <c r="C1306" s="2"/>
      <c r="D1306" s="2"/>
      <c r="E1306" s="2"/>
      <c r="F1306" s="2"/>
      <c r="G1306" s="2"/>
      <c r="H1306" s="44"/>
      <c r="I1306" s="5"/>
      <c r="J1306" s="3"/>
      <c r="K1306" s="3"/>
    </row>
    <row r="1307" spans="2:11" ht="15">
      <c r="B1307" s="2"/>
      <c r="C1307" s="2"/>
      <c r="D1307" s="2"/>
      <c r="E1307" s="2"/>
      <c r="F1307" s="2"/>
      <c r="G1307" s="2"/>
      <c r="H1307" s="44"/>
      <c r="I1307" s="5"/>
      <c r="J1307" s="3"/>
      <c r="K1307" s="3"/>
    </row>
    <row r="1308" spans="2:11" ht="15">
      <c r="B1308" s="2"/>
      <c r="C1308" s="2"/>
      <c r="D1308" s="2"/>
      <c r="E1308" s="2"/>
      <c r="F1308" s="2"/>
      <c r="G1308" s="2"/>
      <c r="H1308" s="44"/>
      <c r="I1308" s="5"/>
      <c r="J1308" s="3"/>
      <c r="K1308" s="3"/>
    </row>
    <row r="1309" spans="2:11" ht="15">
      <c r="B1309" s="2"/>
      <c r="C1309" s="2"/>
      <c r="D1309" s="2"/>
      <c r="E1309" s="2"/>
      <c r="F1309" s="2"/>
      <c r="G1309" s="2"/>
      <c r="H1309" s="44"/>
      <c r="I1309" s="5"/>
      <c r="J1309" s="3"/>
      <c r="K1309" s="3"/>
    </row>
    <row r="1310" spans="2:11" ht="15">
      <c r="B1310" s="2"/>
      <c r="C1310" s="2"/>
      <c r="D1310" s="2"/>
      <c r="E1310" s="2"/>
      <c r="F1310" s="2"/>
      <c r="G1310" s="2"/>
      <c r="H1310" s="44"/>
      <c r="I1310" s="5"/>
      <c r="J1310" s="3"/>
      <c r="K1310" s="3"/>
    </row>
    <row r="1311" spans="2:11" ht="15">
      <c r="B1311" s="2"/>
      <c r="C1311" s="2"/>
      <c r="D1311" s="2"/>
      <c r="E1311" s="2"/>
      <c r="F1311" s="2"/>
      <c r="G1311" s="2"/>
      <c r="H1311" s="44"/>
      <c r="I1311" s="5"/>
      <c r="J1311" s="3"/>
      <c r="K1311" s="3"/>
    </row>
    <row r="1312" spans="2:11" ht="15">
      <c r="B1312" s="2"/>
      <c r="C1312" s="2"/>
      <c r="D1312" s="2"/>
      <c r="E1312" s="2"/>
      <c r="F1312" s="2"/>
      <c r="G1312" s="2"/>
      <c r="H1312" s="44"/>
      <c r="I1312" s="5"/>
      <c r="J1312" s="3"/>
      <c r="K1312" s="3"/>
    </row>
    <row r="1313" spans="2:11" ht="15">
      <c r="B1313" s="2"/>
      <c r="C1313" s="2"/>
      <c r="D1313" s="2"/>
      <c r="E1313" s="2"/>
      <c r="F1313" s="2"/>
      <c r="G1313" s="2"/>
      <c r="H1313" s="44"/>
      <c r="I1313" s="5"/>
      <c r="J1313" s="3"/>
      <c r="K1313" s="3"/>
    </row>
    <row r="1314" spans="2:11" ht="15">
      <c r="B1314" s="2"/>
      <c r="C1314" s="2"/>
      <c r="D1314" s="2"/>
      <c r="E1314" s="2"/>
      <c r="F1314" s="2"/>
      <c r="G1314" s="2"/>
      <c r="H1314" s="44"/>
      <c r="I1314" s="5"/>
      <c r="J1314" s="3"/>
      <c r="K1314" s="3"/>
    </row>
    <row r="1315" spans="2:11" ht="15">
      <c r="B1315" s="2"/>
      <c r="C1315" s="2"/>
      <c r="D1315" s="2"/>
      <c r="E1315" s="2"/>
      <c r="F1315" s="2"/>
      <c r="G1315" s="2"/>
      <c r="H1315" s="44"/>
      <c r="I1315" s="5"/>
      <c r="J1315" s="3"/>
      <c r="K1315" s="3"/>
    </row>
    <row r="1316" spans="2:11" ht="15">
      <c r="B1316" s="2"/>
      <c r="C1316" s="2"/>
      <c r="D1316" s="2"/>
      <c r="E1316" s="2"/>
      <c r="F1316" s="2"/>
      <c r="G1316" s="2"/>
      <c r="H1316" s="44"/>
      <c r="I1316" s="5"/>
      <c r="J1316" s="3"/>
      <c r="K1316" s="3"/>
    </row>
    <row r="1317" spans="2:11" ht="15">
      <c r="B1317" s="2"/>
      <c r="C1317" s="2"/>
      <c r="D1317" s="2"/>
      <c r="E1317" s="2"/>
      <c r="F1317" s="2"/>
      <c r="G1317" s="2"/>
      <c r="H1317" s="44"/>
      <c r="I1317" s="5"/>
      <c r="J1317" s="3"/>
      <c r="K1317" s="3"/>
    </row>
    <row r="1318" spans="2:11" ht="15">
      <c r="B1318" s="2"/>
      <c r="C1318" s="2"/>
      <c r="D1318" s="2"/>
      <c r="E1318" s="2"/>
      <c r="F1318" s="2"/>
      <c r="G1318" s="2"/>
      <c r="H1318" s="44"/>
      <c r="I1318" s="5"/>
      <c r="J1318" s="3"/>
      <c r="K1318" s="3"/>
    </row>
    <row r="1319" spans="2:11" ht="15">
      <c r="B1319" s="2"/>
      <c r="C1319" s="2"/>
      <c r="D1319" s="2"/>
      <c r="E1319" s="2"/>
      <c r="F1319" s="2"/>
      <c r="G1319" s="2"/>
      <c r="H1319" s="44"/>
      <c r="I1319" s="5"/>
      <c r="J1319" s="3"/>
      <c r="K1319" s="3"/>
    </row>
    <row r="1320" spans="2:11" ht="15">
      <c r="B1320" s="2"/>
      <c r="C1320" s="2"/>
      <c r="D1320" s="2"/>
      <c r="E1320" s="2"/>
      <c r="F1320" s="2"/>
      <c r="G1320" s="2"/>
      <c r="H1320" s="44"/>
      <c r="I1320" s="5"/>
      <c r="J1320" s="3"/>
      <c r="K1320" s="3"/>
    </row>
    <row r="1321" spans="2:11" ht="15">
      <c r="B1321" s="2"/>
      <c r="C1321" s="2"/>
      <c r="D1321" s="2"/>
      <c r="E1321" s="2"/>
      <c r="F1321" s="2"/>
      <c r="G1321" s="2"/>
      <c r="H1321" s="44"/>
      <c r="I1321" s="5"/>
      <c r="J1321" s="3"/>
      <c r="K1321" s="3"/>
    </row>
    <row r="1322" spans="2:11" ht="15">
      <c r="B1322" s="2"/>
      <c r="C1322" s="2"/>
      <c r="D1322" s="2"/>
      <c r="E1322" s="2"/>
      <c r="F1322" s="2"/>
      <c r="G1322" s="2"/>
      <c r="H1322" s="44"/>
      <c r="I1322" s="5"/>
      <c r="J1322" s="3"/>
      <c r="K1322" s="3"/>
    </row>
    <row r="1323" spans="2:11" ht="15">
      <c r="B1323" s="2"/>
      <c r="C1323" s="2"/>
      <c r="D1323" s="2"/>
      <c r="E1323" s="2"/>
      <c r="F1323" s="2"/>
      <c r="G1323" s="2"/>
      <c r="H1323" s="44"/>
      <c r="I1323" s="5"/>
      <c r="J1323" s="3"/>
      <c r="K1323" s="3"/>
    </row>
    <row r="1324" spans="2:11" ht="15">
      <c r="B1324" s="2"/>
      <c r="C1324" s="2"/>
      <c r="D1324" s="2"/>
      <c r="E1324" s="2"/>
      <c r="F1324" s="2"/>
      <c r="G1324" s="2"/>
      <c r="H1324" s="44"/>
      <c r="I1324" s="5"/>
      <c r="J1324" s="3"/>
      <c r="K1324" s="3"/>
    </row>
    <row r="1325" spans="2:11" ht="15">
      <c r="B1325" s="2"/>
      <c r="C1325" s="2"/>
      <c r="D1325" s="2"/>
      <c r="E1325" s="2"/>
      <c r="F1325" s="2"/>
      <c r="G1325" s="2"/>
      <c r="H1325" s="44"/>
      <c r="I1325" s="5"/>
      <c r="J1325" s="3"/>
      <c r="K1325" s="3"/>
    </row>
    <row r="1326" spans="2:11" ht="15">
      <c r="B1326" s="2"/>
      <c r="C1326" s="2"/>
      <c r="D1326" s="2"/>
      <c r="E1326" s="2"/>
      <c r="F1326" s="2"/>
      <c r="G1326" s="2"/>
      <c r="H1326" s="44"/>
      <c r="I1326" s="5"/>
      <c r="J1326" s="3"/>
      <c r="K1326" s="3"/>
    </row>
    <row r="1327" spans="2:11" ht="15">
      <c r="B1327" s="2"/>
      <c r="C1327" s="2"/>
      <c r="D1327" s="2"/>
      <c r="E1327" s="2"/>
      <c r="F1327" s="2"/>
      <c r="G1327" s="2"/>
      <c r="H1327" s="44"/>
      <c r="I1327" s="5"/>
      <c r="J1327" s="3"/>
      <c r="K1327" s="3"/>
    </row>
    <row r="1328" spans="2:11" ht="15">
      <c r="B1328" s="2"/>
      <c r="C1328" s="2"/>
      <c r="D1328" s="2"/>
      <c r="E1328" s="2"/>
      <c r="F1328" s="2"/>
      <c r="G1328" s="2"/>
      <c r="H1328" s="44"/>
      <c r="I1328" s="5"/>
      <c r="J1328" s="3"/>
      <c r="K1328" s="3"/>
    </row>
    <row r="1329" spans="2:11" ht="15">
      <c r="B1329" s="2"/>
      <c r="C1329" s="2"/>
      <c r="D1329" s="2"/>
      <c r="E1329" s="2"/>
      <c r="F1329" s="2"/>
      <c r="G1329" s="2"/>
      <c r="H1329" s="44"/>
      <c r="I1329" s="5"/>
      <c r="J1329" s="3"/>
      <c r="K1329" s="3"/>
    </row>
    <row r="1330" spans="2:11" ht="15">
      <c r="B1330" s="2"/>
      <c r="C1330" s="2"/>
      <c r="D1330" s="2"/>
      <c r="E1330" s="2"/>
      <c r="F1330" s="2"/>
      <c r="G1330" s="2"/>
      <c r="H1330" s="44"/>
      <c r="I1330" s="5"/>
      <c r="J1330" s="3"/>
      <c r="K1330" s="3"/>
    </row>
    <row r="1331" spans="2:11" ht="15">
      <c r="B1331" s="2"/>
      <c r="C1331" s="2"/>
      <c r="D1331" s="2"/>
      <c r="E1331" s="2"/>
      <c r="F1331" s="2"/>
      <c r="G1331" s="2"/>
      <c r="H1331" s="44"/>
      <c r="I1331" s="5"/>
      <c r="J1331" s="3"/>
      <c r="K1331" s="3"/>
    </row>
    <row r="1332" spans="2:11" ht="15">
      <c r="B1332" s="2"/>
      <c r="C1332" s="2"/>
      <c r="D1332" s="2"/>
      <c r="E1332" s="2"/>
      <c r="F1332" s="2"/>
      <c r="G1332" s="2"/>
      <c r="H1332" s="44"/>
      <c r="I1332" s="5"/>
      <c r="J1332" s="3"/>
      <c r="K1332" s="3"/>
    </row>
    <row r="1333" spans="2:11" ht="15">
      <c r="B1333" s="2"/>
      <c r="C1333" s="2"/>
      <c r="D1333" s="2"/>
      <c r="E1333" s="2"/>
      <c r="F1333" s="2"/>
      <c r="G1333" s="2"/>
      <c r="H1333" s="44"/>
      <c r="I1333" s="5"/>
      <c r="J1333" s="3"/>
      <c r="K1333" s="3"/>
    </row>
    <row r="1334" spans="2:11" ht="15">
      <c r="B1334" s="2"/>
      <c r="C1334" s="2"/>
      <c r="D1334" s="2"/>
      <c r="E1334" s="2"/>
      <c r="F1334" s="2"/>
      <c r="G1334" s="2"/>
      <c r="H1334" s="44"/>
      <c r="I1334" s="5"/>
      <c r="J1334" s="3"/>
      <c r="K1334" s="3"/>
    </row>
    <row r="1335" spans="2:11" ht="15">
      <c r="B1335" s="2"/>
      <c r="C1335" s="2"/>
      <c r="D1335" s="2"/>
      <c r="E1335" s="2"/>
      <c r="F1335" s="2"/>
      <c r="G1335" s="2"/>
      <c r="H1335" s="44"/>
      <c r="I1335" s="5"/>
      <c r="J1335" s="3"/>
      <c r="K1335" s="3"/>
    </row>
    <row r="1336" spans="2:11" ht="15">
      <c r="B1336" s="2"/>
      <c r="C1336" s="2"/>
      <c r="D1336" s="2"/>
      <c r="E1336" s="2"/>
      <c r="F1336" s="2"/>
      <c r="G1336" s="2"/>
      <c r="H1336" s="44"/>
      <c r="I1336" s="5"/>
      <c r="J1336" s="3"/>
      <c r="K1336" s="3"/>
    </row>
    <row r="1337" spans="2:11" ht="15">
      <c r="B1337" s="2"/>
      <c r="C1337" s="2"/>
      <c r="D1337" s="2"/>
      <c r="E1337" s="2"/>
      <c r="F1337" s="2"/>
      <c r="G1337" s="2"/>
      <c r="H1337" s="44"/>
      <c r="I1337" s="10"/>
      <c r="J1337" s="3"/>
      <c r="K1337" s="3"/>
    </row>
    <row r="1338" spans="2:11" ht="15">
      <c r="B1338" s="2"/>
      <c r="C1338" s="2"/>
      <c r="D1338" s="2"/>
      <c r="E1338" s="2"/>
      <c r="F1338" s="2"/>
      <c r="G1338" s="2"/>
      <c r="H1338" s="44"/>
      <c r="I1338" s="10"/>
      <c r="J1338" s="3"/>
      <c r="K1338" s="3"/>
    </row>
    <row r="1339" spans="2:11" ht="15">
      <c r="B1339" s="2"/>
      <c r="C1339" s="2"/>
      <c r="D1339" s="2"/>
      <c r="E1339" s="2"/>
      <c r="F1339" s="2"/>
      <c r="G1339" s="2"/>
      <c r="H1339" s="44"/>
      <c r="I1339" s="10"/>
      <c r="J1339" s="3"/>
      <c r="K1339" s="3"/>
    </row>
    <row r="1340" spans="2:11" ht="15">
      <c r="B1340" s="2"/>
      <c r="C1340" s="2"/>
      <c r="D1340" s="2"/>
      <c r="E1340" s="2"/>
      <c r="F1340" s="2"/>
      <c r="G1340" s="2"/>
      <c r="H1340" s="44"/>
      <c r="I1340" s="5"/>
      <c r="J1340" s="3"/>
      <c r="K1340" s="3"/>
    </row>
    <row r="1341" spans="2:11" ht="15">
      <c r="B1341" s="2"/>
      <c r="C1341" s="2"/>
      <c r="D1341" s="2"/>
      <c r="E1341" s="2"/>
      <c r="F1341" s="2"/>
      <c r="G1341" s="2"/>
      <c r="H1341" s="44"/>
      <c r="I1341" s="5"/>
      <c r="J1341" s="3"/>
      <c r="K1341" s="3"/>
    </row>
    <row r="1342" spans="2:11" ht="15">
      <c r="B1342" s="2"/>
      <c r="C1342" s="2"/>
      <c r="D1342" s="2"/>
      <c r="E1342" s="2"/>
      <c r="F1342" s="2"/>
      <c r="G1342" s="2"/>
      <c r="H1342" s="44"/>
      <c r="I1342" s="5"/>
      <c r="J1342" s="3"/>
      <c r="K1342" s="3"/>
    </row>
    <row r="1343" spans="2:11" ht="15">
      <c r="B1343" s="2"/>
      <c r="C1343" s="2"/>
      <c r="D1343" s="2"/>
      <c r="E1343" s="2"/>
      <c r="F1343" s="2"/>
      <c r="G1343" s="2"/>
      <c r="H1343" s="44"/>
      <c r="I1343" s="5"/>
      <c r="J1343" s="3"/>
      <c r="K1343" s="3"/>
    </row>
    <row r="1344" spans="2:11" ht="15">
      <c r="B1344" s="2"/>
      <c r="C1344" s="2"/>
      <c r="D1344" s="2"/>
      <c r="E1344" s="2"/>
      <c r="F1344" s="2"/>
      <c r="G1344" s="2"/>
      <c r="H1344" s="44"/>
      <c r="I1344" s="5"/>
      <c r="J1344" s="3"/>
      <c r="K1344" s="3"/>
    </row>
    <row r="1345" spans="2:11" ht="15">
      <c r="B1345" s="2"/>
      <c r="C1345" s="2"/>
      <c r="D1345" s="2"/>
      <c r="E1345" s="2"/>
      <c r="F1345" s="2"/>
      <c r="G1345" s="2"/>
      <c r="H1345" s="44"/>
      <c r="I1345" s="5"/>
      <c r="J1345" s="3"/>
      <c r="K1345" s="3"/>
    </row>
    <row r="1346" spans="2:11" ht="15">
      <c r="B1346" s="2"/>
      <c r="C1346" s="2"/>
      <c r="D1346" s="2"/>
      <c r="E1346" s="2"/>
      <c r="F1346" s="2"/>
      <c r="G1346" s="2"/>
      <c r="H1346" s="44"/>
      <c r="I1346" s="5"/>
      <c r="J1346" s="3"/>
      <c r="K1346" s="3"/>
    </row>
    <row r="1347" spans="2:11" ht="15">
      <c r="B1347" s="2"/>
      <c r="C1347" s="2"/>
      <c r="D1347" s="2"/>
      <c r="E1347" s="2"/>
      <c r="F1347" s="2"/>
      <c r="G1347" s="2"/>
      <c r="H1347" s="44"/>
      <c r="I1347" s="5"/>
      <c r="J1347" s="3"/>
      <c r="K1347" s="3"/>
    </row>
    <row r="1348" spans="2:11" ht="15">
      <c r="B1348" s="2"/>
      <c r="C1348" s="2"/>
      <c r="D1348" s="2"/>
      <c r="E1348" s="2"/>
      <c r="F1348" s="2"/>
      <c r="G1348" s="2"/>
      <c r="H1348" s="44"/>
      <c r="I1348" s="5"/>
      <c r="J1348" s="3"/>
      <c r="K1348" s="3"/>
    </row>
    <row r="1349" spans="2:11" ht="15">
      <c r="B1349" s="2"/>
      <c r="C1349" s="2"/>
      <c r="D1349" s="2"/>
      <c r="E1349" s="2"/>
      <c r="F1349" s="2"/>
      <c r="G1349" s="2"/>
      <c r="H1349" s="44"/>
      <c r="I1349" s="5"/>
      <c r="J1349" s="3"/>
      <c r="K1349" s="3"/>
    </row>
    <row r="1350" spans="2:11" ht="15">
      <c r="B1350" s="2"/>
      <c r="C1350" s="2"/>
      <c r="D1350" s="2"/>
      <c r="E1350" s="2"/>
      <c r="F1350" s="2"/>
      <c r="G1350" s="2"/>
      <c r="H1350" s="44"/>
      <c r="I1350" s="5"/>
      <c r="J1350" s="3"/>
      <c r="K1350" s="3"/>
    </row>
    <row r="1351" spans="2:11" ht="15">
      <c r="B1351" s="2"/>
      <c r="C1351" s="2"/>
      <c r="D1351" s="2"/>
      <c r="E1351" s="2"/>
      <c r="F1351" s="2"/>
      <c r="G1351" s="2"/>
      <c r="H1351" s="44"/>
      <c r="I1351" s="5"/>
      <c r="J1351" s="3"/>
      <c r="K1351" s="3"/>
    </row>
    <row r="1352" spans="2:11" ht="15">
      <c r="B1352" s="2"/>
      <c r="C1352" s="2"/>
      <c r="D1352" s="2"/>
      <c r="E1352" s="2"/>
      <c r="F1352" s="2"/>
      <c r="G1352" s="2"/>
      <c r="H1352" s="44"/>
      <c r="I1352" s="5"/>
      <c r="J1352" s="3"/>
      <c r="K1352" s="3"/>
    </row>
    <row r="1353" spans="2:11" ht="15">
      <c r="B1353" s="2"/>
      <c r="C1353" s="2"/>
      <c r="D1353" s="2"/>
      <c r="E1353" s="2"/>
      <c r="F1353" s="2"/>
      <c r="G1353" s="2"/>
      <c r="H1353" s="44"/>
      <c r="I1353" s="5"/>
      <c r="J1353" s="3"/>
      <c r="K1353" s="3"/>
    </row>
    <row r="1354" spans="2:11" ht="15">
      <c r="B1354" s="2"/>
      <c r="C1354" s="2"/>
      <c r="D1354" s="2"/>
      <c r="E1354" s="2"/>
      <c r="F1354" s="2"/>
      <c r="G1354" s="2"/>
      <c r="H1354" s="44"/>
      <c r="I1354" s="5"/>
      <c r="J1354" s="3"/>
      <c r="K1354" s="3"/>
    </row>
    <row r="1355" spans="2:11" ht="15">
      <c r="B1355" s="2"/>
      <c r="C1355" s="2"/>
      <c r="D1355" s="2"/>
      <c r="E1355" s="2"/>
      <c r="F1355" s="2"/>
      <c r="G1355" s="2"/>
      <c r="H1355" s="44"/>
      <c r="I1355" s="5"/>
      <c r="J1355" s="3"/>
      <c r="K1355" s="3"/>
    </row>
    <row r="1356" spans="2:11" ht="15">
      <c r="B1356" s="2"/>
      <c r="C1356" s="2"/>
      <c r="D1356" s="2"/>
      <c r="E1356" s="2"/>
      <c r="F1356" s="2"/>
      <c r="G1356" s="2"/>
      <c r="H1356" s="44"/>
      <c r="I1356" s="5"/>
      <c r="J1356" s="3"/>
      <c r="K1356" s="3"/>
    </row>
    <row r="1357" spans="2:11" ht="15">
      <c r="B1357" s="2"/>
      <c r="C1357" s="2"/>
      <c r="D1357" s="2"/>
      <c r="E1357" s="2"/>
      <c r="F1357" s="2"/>
      <c r="G1357" s="2"/>
      <c r="H1357" s="44"/>
      <c r="I1357" s="5"/>
      <c r="J1357" s="3"/>
      <c r="K1357" s="3"/>
    </row>
    <row r="1358" spans="2:11" ht="15">
      <c r="B1358" s="2"/>
      <c r="C1358" s="2"/>
      <c r="D1358" s="2"/>
      <c r="E1358" s="2"/>
      <c r="F1358" s="2"/>
      <c r="G1358" s="2"/>
      <c r="H1358" s="44"/>
      <c r="I1358" s="5"/>
      <c r="J1358" s="3"/>
      <c r="K1358" s="3"/>
    </row>
    <row r="1359" spans="2:11" ht="15">
      <c r="B1359" s="2"/>
      <c r="C1359" s="2"/>
      <c r="D1359" s="2"/>
      <c r="E1359" s="2"/>
      <c r="F1359" s="2"/>
      <c r="G1359" s="2"/>
      <c r="H1359" s="44"/>
      <c r="I1359" s="5"/>
      <c r="J1359" s="3"/>
      <c r="K1359" s="3"/>
    </row>
    <row r="1360" spans="2:11" ht="15">
      <c r="B1360" s="2"/>
      <c r="C1360" s="2"/>
      <c r="D1360" s="2"/>
      <c r="E1360" s="2"/>
      <c r="F1360" s="2"/>
      <c r="G1360" s="2"/>
      <c r="H1360" s="44"/>
      <c r="I1360" s="5"/>
      <c r="J1360" s="3"/>
      <c r="K1360" s="3"/>
    </row>
    <row r="1361" spans="2:11" ht="15">
      <c r="B1361" s="2"/>
      <c r="C1361" s="2"/>
      <c r="D1361" s="2"/>
      <c r="E1361" s="2"/>
      <c r="F1361" s="2"/>
      <c r="G1361" s="2"/>
      <c r="H1361" s="44"/>
      <c r="I1361" s="5"/>
      <c r="J1361" s="3"/>
      <c r="K1361" s="3"/>
    </row>
    <row r="1362" spans="2:11" ht="15">
      <c r="B1362" s="2"/>
      <c r="C1362" s="2"/>
      <c r="D1362" s="2"/>
      <c r="E1362" s="2"/>
      <c r="F1362" s="2"/>
      <c r="G1362" s="2"/>
      <c r="H1362" s="44"/>
      <c r="I1362" s="5"/>
      <c r="J1362" s="3"/>
      <c r="K1362" s="3"/>
    </row>
    <row r="1363" spans="2:11" ht="15">
      <c r="B1363" s="2"/>
      <c r="C1363" s="2"/>
      <c r="D1363" s="2"/>
      <c r="E1363" s="2"/>
      <c r="F1363" s="2"/>
      <c r="G1363" s="2"/>
      <c r="H1363" s="44"/>
      <c r="I1363" s="5"/>
      <c r="J1363" s="3"/>
      <c r="K1363" s="3"/>
    </row>
    <row r="1364" spans="2:11" ht="15">
      <c r="B1364" s="2"/>
      <c r="C1364" s="2"/>
      <c r="D1364" s="2"/>
      <c r="E1364" s="2"/>
      <c r="F1364" s="2"/>
      <c r="G1364" s="2"/>
      <c r="H1364" s="44"/>
      <c r="I1364" s="5"/>
      <c r="J1364" s="3"/>
      <c r="K1364" s="3"/>
    </row>
    <row r="1365" spans="2:11" ht="15">
      <c r="B1365" s="2"/>
      <c r="C1365" s="2"/>
      <c r="D1365" s="2"/>
      <c r="E1365" s="2"/>
      <c r="F1365" s="2"/>
      <c r="G1365" s="2"/>
      <c r="H1365" s="44"/>
      <c r="I1365" s="5"/>
      <c r="J1365" s="3"/>
      <c r="K1365" s="3"/>
    </row>
    <row r="1366" spans="2:11" ht="15">
      <c r="B1366" s="2"/>
      <c r="C1366" s="2"/>
      <c r="D1366" s="2"/>
      <c r="E1366" s="2"/>
      <c r="F1366" s="2"/>
      <c r="G1366" s="2"/>
      <c r="H1366" s="44"/>
      <c r="I1366" s="5"/>
      <c r="J1366" s="3"/>
      <c r="K1366" s="3"/>
    </row>
    <row r="1367" spans="2:11" ht="15">
      <c r="B1367" s="2"/>
      <c r="C1367" s="2"/>
      <c r="D1367" s="2"/>
      <c r="E1367" s="2"/>
      <c r="F1367" s="2"/>
      <c r="G1367" s="2"/>
      <c r="H1367" s="44"/>
      <c r="I1367" s="5"/>
      <c r="J1367" s="3"/>
      <c r="K1367" s="3"/>
    </row>
    <row r="1368" spans="2:11" ht="15">
      <c r="B1368" s="2"/>
      <c r="C1368" s="2"/>
      <c r="D1368" s="2"/>
      <c r="E1368" s="2"/>
      <c r="F1368" s="2"/>
      <c r="G1368" s="2"/>
      <c r="H1368" s="44"/>
      <c r="I1368" s="5"/>
      <c r="J1368" s="3"/>
      <c r="K1368" s="3"/>
    </row>
    <row r="1369" spans="2:11" ht="15">
      <c r="B1369" s="2"/>
      <c r="C1369" s="2"/>
      <c r="D1369" s="2"/>
      <c r="E1369" s="2"/>
      <c r="F1369" s="2"/>
      <c r="G1369" s="2"/>
      <c r="H1369" s="44"/>
      <c r="I1369" s="5"/>
      <c r="J1369" s="3"/>
      <c r="K1369" s="3"/>
    </row>
    <row r="1370" spans="2:11" ht="15">
      <c r="B1370" s="2"/>
      <c r="C1370" s="2"/>
      <c r="D1370" s="2"/>
      <c r="E1370" s="2"/>
      <c r="F1370" s="2"/>
      <c r="G1370" s="2"/>
      <c r="H1370" s="44"/>
      <c r="I1370" s="5"/>
      <c r="J1370" s="3"/>
      <c r="K1370" s="3"/>
    </row>
    <row r="1371" spans="2:11" ht="15">
      <c r="B1371" s="2"/>
      <c r="C1371" s="2"/>
      <c r="D1371" s="2"/>
      <c r="E1371" s="2"/>
      <c r="F1371" s="2"/>
      <c r="G1371" s="2"/>
      <c r="H1371" s="44"/>
      <c r="I1371" s="5"/>
      <c r="J1371" s="3"/>
      <c r="K1371" s="3"/>
    </row>
    <row r="1372" spans="2:11" ht="15">
      <c r="B1372" s="2"/>
      <c r="C1372" s="2"/>
      <c r="D1372" s="2"/>
      <c r="E1372" s="2"/>
      <c r="F1372" s="2"/>
      <c r="G1372" s="2"/>
      <c r="H1372" s="44"/>
      <c r="I1372" s="5"/>
      <c r="J1372" s="3"/>
      <c r="K1372" s="3"/>
    </row>
    <row r="1373" spans="2:11" ht="15">
      <c r="B1373" s="2"/>
      <c r="C1373" s="2"/>
      <c r="D1373" s="2"/>
      <c r="E1373" s="2"/>
      <c r="F1373" s="2"/>
      <c r="G1373" s="2"/>
      <c r="H1373" s="44"/>
      <c r="I1373" s="5"/>
      <c r="J1373" s="3"/>
      <c r="K1373" s="3"/>
    </row>
    <row r="1374" spans="2:11" ht="15">
      <c r="B1374" s="2"/>
      <c r="C1374" s="2"/>
      <c r="D1374" s="2"/>
      <c r="E1374" s="2"/>
      <c r="F1374" s="2"/>
      <c r="G1374" s="2"/>
      <c r="H1374" s="44"/>
      <c r="I1374" s="5"/>
      <c r="J1374" s="3"/>
      <c r="K1374" s="3"/>
    </row>
    <row r="1375" spans="2:11" ht="15">
      <c r="B1375" s="2"/>
      <c r="C1375" s="2"/>
      <c r="D1375" s="2"/>
      <c r="E1375" s="2"/>
      <c r="F1375" s="2"/>
      <c r="G1375" s="2"/>
      <c r="H1375" s="44"/>
      <c r="I1375" s="5"/>
      <c r="J1375" s="3"/>
      <c r="K1375" s="3"/>
    </row>
    <row r="1376" spans="2:11" ht="15">
      <c r="B1376" s="2"/>
      <c r="C1376" s="2"/>
      <c r="D1376" s="2"/>
      <c r="E1376" s="2"/>
      <c r="F1376" s="2"/>
      <c r="G1376" s="2"/>
      <c r="H1376" s="44"/>
      <c r="I1376" s="5"/>
      <c r="J1376" s="3"/>
      <c r="K1376" s="3"/>
    </row>
    <row r="1377" spans="2:11" ht="15">
      <c r="B1377" s="2"/>
      <c r="C1377" s="2"/>
      <c r="D1377" s="2"/>
      <c r="E1377" s="2"/>
      <c r="F1377" s="2"/>
      <c r="G1377" s="2"/>
      <c r="H1377" s="44"/>
      <c r="I1377" s="5"/>
      <c r="J1377" s="3"/>
      <c r="K1377" s="3"/>
    </row>
    <row r="1378" spans="2:11" ht="15">
      <c r="B1378" s="2"/>
      <c r="C1378" s="2"/>
      <c r="D1378" s="2"/>
      <c r="E1378" s="2"/>
      <c r="F1378" s="2"/>
      <c r="G1378" s="2"/>
      <c r="H1378" s="44"/>
      <c r="I1378" s="5"/>
      <c r="J1378" s="3"/>
      <c r="K1378" s="3"/>
    </row>
    <row r="1379" spans="2:11" ht="15">
      <c r="B1379" s="2"/>
      <c r="C1379" s="2"/>
      <c r="D1379" s="2"/>
      <c r="E1379" s="2"/>
      <c r="F1379" s="2"/>
      <c r="G1379" s="2"/>
      <c r="H1379" s="44"/>
      <c r="I1379" s="5"/>
      <c r="J1379" s="3"/>
      <c r="K1379" s="3"/>
    </row>
    <row r="1380" spans="2:11" ht="15">
      <c r="B1380" s="2"/>
      <c r="C1380" s="2"/>
      <c r="D1380" s="2"/>
      <c r="E1380" s="2"/>
      <c r="F1380" s="2"/>
      <c r="G1380" s="2"/>
      <c r="H1380" s="44"/>
      <c r="I1380" s="5"/>
      <c r="J1380" s="3"/>
      <c r="K1380" s="3"/>
    </row>
    <row r="1381" spans="2:11" ht="15">
      <c r="B1381" s="2"/>
      <c r="C1381" s="2"/>
      <c r="D1381" s="2"/>
      <c r="E1381" s="2"/>
      <c r="F1381" s="2"/>
      <c r="G1381" s="2"/>
      <c r="H1381" s="44"/>
      <c r="I1381" s="5"/>
      <c r="J1381" s="3"/>
      <c r="K1381" s="3"/>
    </row>
    <row r="1382" spans="2:11" ht="15">
      <c r="B1382" s="2"/>
      <c r="C1382" s="2"/>
      <c r="D1382" s="2"/>
      <c r="E1382" s="2"/>
      <c r="F1382" s="2"/>
      <c r="G1382" s="2"/>
      <c r="H1382" s="44"/>
      <c r="I1382" s="5"/>
      <c r="J1382" s="3"/>
      <c r="K1382" s="3"/>
    </row>
    <row r="1383" spans="2:11" ht="15">
      <c r="B1383" s="2"/>
      <c r="C1383" s="2"/>
      <c r="D1383" s="2"/>
      <c r="E1383" s="2"/>
      <c r="F1383" s="2"/>
      <c r="G1383" s="2"/>
      <c r="H1383" s="44"/>
      <c r="I1383" s="5"/>
      <c r="J1383" s="3"/>
      <c r="K1383" s="3"/>
    </row>
    <row r="1384" spans="2:11" ht="15">
      <c r="B1384" s="2"/>
      <c r="C1384" s="2"/>
      <c r="D1384" s="2"/>
      <c r="E1384" s="2"/>
      <c r="F1384" s="2"/>
      <c r="G1384" s="2"/>
      <c r="H1384" s="44"/>
      <c r="I1384" s="5"/>
      <c r="J1384" s="3"/>
      <c r="K1384" s="3"/>
    </row>
    <row r="1385" spans="2:11" ht="15">
      <c r="B1385" s="2"/>
      <c r="C1385" s="2"/>
      <c r="D1385" s="2"/>
      <c r="E1385" s="2"/>
      <c r="F1385" s="2"/>
      <c r="G1385" s="2"/>
      <c r="H1385" s="44"/>
      <c r="I1385" s="5"/>
      <c r="J1385" s="3"/>
      <c r="K1385" s="3"/>
    </row>
    <row r="1386" spans="2:11" ht="15">
      <c r="B1386" s="2"/>
      <c r="C1386" s="2"/>
      <c r="D1386" s="2"/>
      <c r="E1386" s="2"/>
      <c r="F1386" s="2"/>
      <c r="G1386" s="2"/>
      <c r="H1386" s="44"/>
      <c r="I1386" s="5"/>
      <c r="J1386" s="3"/>
      <c r="K1386" s="3"/>
    </row>
    <row r="1387" spans="2:11" ht="15">
      <c r="B1387" s="2"/>
      <c r="C1387" s="2"/>
      <c r="D1387" s="2"/>
      <c r="E1387" s="2"/>
      <c r="F1387" s="2"/>
      <c r="G1387" s="2"/>
      <c r="H1387" s="44"/>
      <c r="I1387" s="5"/>
      <c r="J1387" s="3"/>
      <c r="K1387" s="3"/>
    </row>
    <row r="1388" spans="2:11" ht="15">
      <c r="B1388" s="2"/>
      <c r="C1388" s="2"/>
      <c r="D1388" s="2"/>
      <c r="E1388" s="2"/>
      <c r="F1388" s="2"/>
      <c r="G1388" s="2"/>
      <c r="H1388" s="44"/>
      <c r="I1388" s="5"/>
      <c r="J1388" s="3"/>
      <c r="K1388" s="3"/>
    </row>
    <row r="1389" spans="2:11" ht="15">
      <c r="B1389" s="2"/>
      <c r="C1389" s="2"/>
      <c r="D1389" s="2"/>
      <c r="E1389" s="2"/>
      <c r="F1389" s="2"/>
      <c r="G1389" s="2"/>
      <c r="H1389" s="44"/>
      <c r="I1389" s="5"/>
      <c r="J1389" s="3"/>
      <c r="K1389" s="3"/>
    </row>
    <row r="1390" spans="2:11" ht="15">
      <c r="B1390" s="2"/>
      <c r="C1390" s="2"/>
      <c r="D1390" s="2"/>
      <c r="E1390" s="2"/>
      <c r="F1390" s="2"/>
      <c r="G1390" s="2"/>
      <c r="H1390" s="44"/>
      <c r="I1390" s="5"/>
      <c r="J1390" s="3"/>
      <c r="K1390" s="3"/>
    </row>
    <row r="1391" spans="2:11" ht="15">
      <c r="B1391" s="2"/>
      <c r="C1391" s="2"/>
      <c r="D1391" s="2"/>
      <c r="E1391" s="2"/>
      <c r="F1391" s="2"/>
      <c r="G1391" s="2"/>
      <c r="H1391" s="44"/>
      <c r="I1391" s="5"/>
      <c r="J1391" s="3"/>
      <c r="K1391" s="3"/>
    </row>
    <row r="1392" spans="2:11" ht="15">
      <c r="B1392" s="2"/>
      <c r="C1392" s="2"/>
      <c r="D1392" s="2"/>
      <c r="E1392" s="2"/>
      <c r="F1392" s="2"/>
      <c r="G1392" s="2"/>
      <c r="H1392" s="44"/>
      <c r="I1392" s="5"/>
      <c r="J1392" s="3"/>
      <c r="K1392" s="3"/>
    </row>
    <row r="1393" spans="2:11" ht="15">
      <c r="B1393" s="2"/>
      <c r="C1393" s="2"/>
      <c r="D1393" s="2"/>
      <c r="E1393" s="2"/>
      <c r="F1393" s="2"/>
      <c r="G1393" s="2"/>
      <c r="H1393" s="44"/>
      <c r="I1393" s="5"/>
      <c r="J1393" s="3"/>
      <c r="K1393" s="3"/>
    </row>
    <row r="1394" spans="2:11" ht="15">
      <c r="B1394" s="2"/>
      <c r="C1394" s="2"/>
      <c r="D1394" s="2"/>
      <c r="E1394" s="2"/>
      <c r="F1394" s="2"/>
      <c r="G1394" s="2"/>
      <c r="H1394" s="44"/>
      <c r="I1394" s="5"/>
      <c r="J1394" s="3"/>
      <c r="K1394" s="3"/>
    </row>
    <row r="1395" spans="2:11" ht="15">
      <c r="B1395" s="2"/>
      <c r="C1395" s="2"/>
      <c r="D1395" s="2"/>
      <c r="E1395" s="2"/>
      <c r="F1395" s="2"/>
      <c r="G1395" s="2"/>
      <c r="H1395" s="44"/>
      <c r="I1395" s="11"/>
      <c r="J1395" s="3"/>
      <c r="K1395" s="3"/>
    </row>
    <row r="1396" spans="2:11" ht="15">
      <c r="B1396" s="2"/>
      <c r="C1396" s="2"/>
      <c r="D1396" s="2"/>
      <c r="E1396" s="2"/>
      <c r="F1396" s="2"/>
      <c r="G1396" s="2"/>
      <c r="H1396" s="44"/>
      <c r="I1396" s="11"/>
      <c r="J1396" s="3"/>
      <c r="K1396" s="3"/>
    </row>
    <row r="1397" spans="2:11" ht="15">
      <c r="B1397" s="2"/>
      <c r="C1397" s="2"/>
      <c r="D1397" s="2"/>
      <c r="E1397" s="2"/>
      <c r="F1397" s="2"/>
      <c r="G1397" s="2"/>
      <c r="H1397" s="44"/>
      <c r="I1397" s="11"/>
      <c r="J1397" s="3"/>
      <c r="K1397" s="3"/>
    </row>
    <row r="1398" spans="2:11" ht="15">
      <c r="B1398" s="2"/>
      <c r="C1398" s="2"/>
      <c r="D1398" s="2"/>
      <c r="E1398" s="2"/>
      <c r="F1398" s="2"/>
      <c r="G1398" s="2"/>
      <c r="H1398" s="44"/>
      <c r="I1398" s="11"/>
      <c r="J1398" s="3"/>
      <c r="K1398" s="3"/>
    </row>
    <row r="1399" spans="2:11" ht="15">
      <c r="B1399" s="2"/>
      <c r="C1399" s="2"/>
      <c r="D1399" s="2"/>
      <c r="E1399" s="2"/>
      <c r="F1399" s="2"/>
      <c r="G1399" s="2"/>
      <c r="H1399" s="44"/>
      <c r="I1399" s="5"/>
      <c r="J1399" s="3"/>
      <c r="K1399" s="3"/>
    </row>
    <row r="1400" spans="2:11" ht="15">
      <c r="B1400" s="2"/>
      <c r="C1400" s="2"/>
      <c r="D1400" s="2"/>
      <c r="E1400" s="2"/>
      <c r="F1400" s="2"/>
      <c r="G1400" s="2"/>
      <c r="H1400" s="44"/>
      <c r="I1400" s="5"/>
      <c r="J1400" s="3"/>
      <c r="K1400" s="3"/>
    </row>
    <row r="1401" spans="2:11" ht="15">
      <c r="B1401" s="2"/>
      <c r="C1401" s="2"/>
      <c r="D1401" s="2"/>
      <c r="E1401" s="2"/>
      <c r="F1401" s="2"/>
      <c r="G1401" s="2"/>
      <c r="H1401" s="44"/>
      <c r="I1401" s="5"/>
      <c r="J1401" s="3"/>
      <c r="K1401" s="3"/>
    </row>
    <row r="1402" spans="2:11" ht="15">
      <c r="B1402" s="2"/>
      <c r="C1402" s="2"/>
      <c r="D1402" s="2"/>
      <c r="E1402" s="2"/>
      <c r="F1402" s="2"/>
      <c r="G1402" s="2"/>
      <c r="H1402" s="44"/>
      <c r="I1402" s="5"/>
      <c r="J1402" s="3"/>
      <c r="K1402" s="3"/>
    </row>
    <row r="1403" spans="2:11" ht="15">
      <c r="B1403" s="2"/>
      <c r="C1403" s="2"/>
      <c r="D1403" s="2"/>
      <c r="E1403" s="2"/>
      <c r="F1403" s="2"/>
      <c r="G1403" s="2"/>
      <c r="H1403" s="44"/>
      <c r="I1403" s="5"/>
      <c r="J1403" s="3"/>
      <c r="K1403" s="3"/>
    </row>
    <row r="1404" spans="2:11" ht="15">
      <c r="B1404" s="2"/>
      <c r="C1404" s="2"/>
      <c r="D1404" s="2"/>
      <c r="E1404" s="2"/>
      <c r="F1404" s="2"/>
      <c r="G1404" s="2"/>
      <c r="H1404" s="44"/>
      <c r="I1404" s="5"/>
      <c r="J1404" s="3"/>
      <c r="K1404" s="3"/>
    </row>
    <row r="1405" spans="2:11" ht="15">
      <c r="B1405" s="2"/>
      <c r="C1405" s="2"/>
      <c r="D1405" s="2"/>
      <c r="E1405" s="2"/>
      <c r="F1405" s="2"/>
      <c r="G1405" s="2"/>
      <c r="H1405" s="44"/>
      <c r="I1405" s="5"/>
      <c r="J1405" s="3"/>
      <c r="K1405" s="3"/>
    </row>
    <row r="1406" spans="2:11" ht="15.75">
      <c r="B1406" s="2"/>
      <c r="C1406" s="2"/>
      <c r="D1406" s="2"/>
      <c r="E1406" s="2"/>
      <c r="F1406" s="2"/>
      <c r="G1406" s="2"/>
      <c r="H1406" s="44"/>
      <c r="I1406" s="12"/>
      <c r="J1406" s="3"/>
      <c r="K1406" s="3"/>
    </row>
    <row r="1407" spans="2:11" ht="15">
      <c r="B1407" s="2"/>
      <c r="C1407" s="2"/>
      <c r="D1407" s="2"/>
      <c r="E1407" s="2"/>
      <c r="F1407" s="2"/>
      <c r="G1407" s="2"/>
      <c r="H1407" s="44"/>
      <c r="I1407" s="5"/>
      <c r="J1407" s="3"/>
      <c r="K1407" s="3"/>
    </row>
    <row r="1408" spans="2:11" ht="15">
      <c r="B1408" s="2"/>
      <c r="C1408" s="2"/>
      <c r="D1408" s="2"/>
      <c r="E1408" s="2"/>
      <c r="F1408" s="2"/>
      <c r="G1408" s="2"/>
      <c r="H1408" s="44"/>
      <c r="I1408" s="5"/>
      <c r="J1408" s="3"/>
      <c r="K1408" s="3"/>
    </row>
    <row r="1409" spans="2:11" ht="15">
      <c r="B1409" s="2"/>
      <c r="C1409" s="2"/>
      <c r="D1409" s="2"/>
      <c r="E1409" s="2"/>
      <c r="F1409" s="2"/>
      <c r="G1409" s="2"/>
      <c r="H1409" s="44"/>
      <c r="I1409" s="5"/>
      <c r="J1409" s="3"/>
      <c r="K1409" s="3"/>
    </row>
    <row r="1410" spans="2:11" ht="15">
      <c r="B1410" s="2"/>
      <c r="C1410" s="2"/>
      <c r="D1410" s="2"/>
      <c r="E1410" s="2"/>
      <c r="F1410" s="2"/>
      <c r="G1410" s="2"/>
      <c r="H1410" s="44"/>
      <c r="I1410" s="5"/>
      <c r="J1410" s="3"/>
      <c r="K1410" s="3"/>
    </row>
    <row r="1411" spans="2:11" ht="15">
      <c r="B1411" s="2"/>
      <c r="C1411" s="2"/>
      <c r="D1411" s="2"/>
      <c r="E1411" s="2"/>
      <c r="F1411" s="2"/>
      <c r="G1411" s="2"/>
      <c r="H1411" s="44"/>
      <c r="I1411" s="5"/>
      <c r="J1411" s="3"/>
      <c r="K1411" s="3"/>
    </row>
    <row r="1412" spans="2:11" ht="15">
      <c r="B1412" s="2"/>
      <c r="C1412" s="2"/>
      <c r="D1412" s="2"/>
      <c r="E1412" s="2"/>
      <c r="F1412" s="2"/>
      <c r="G1412" s="2"/>
      <c r="H1412" s="44"/>
      <c r="I1412" s="5"/>
      <c r="J1412" s="3"/>
      <c r="K1412" s="3"/>
    </row>
    <row r="1413" spans="2:11" ht="15">
      <c r="B1413" s="2"/>
      <c r="C1413" s="2"/>
      <c r="D1413" s="2"/>
      <c r="E1413" s="2"/>
      <c r="F1413" s="2"/>
      <c r="G1413" s="2"/>
      <c r="H1413" s="44"/>
      <c r="I1413" s="5"/>
      <c r="J1413" s="3"/>
      <c r="K1413" s="3"/>
    </row>
    <row r="1414" spans="2:11" ht="15">
      <c r="B1414" s="2"/>
      <c r="C1414" s="2"/>
      <c r="D1414" s="2"/>
      <c r="E1414" s="2"/>
      <c r="F1414" s="2"/>
      <c r="G1414" s="2"/>
      <c r="H1414" s="44"/>
      <c r="I1414" s="5"/>
      <c r="J1414" s="3"/>
      <c r="K1414" s="3"/>
    </row>
    <row r="1415" spans="2:11" ht="15">
      <c r="B1415" s="2"/>
      <c r="C1415" s="2"/>
      <c r="D1415" s="2"/>
      <c r="E1415" s="2"/>
      <c r="F1415" s="2"/>
      <c r="G1415" s="2"/>
      <c r="H1415" s="44"/>
      <c r="I1415" s="5"/>
      <c r="J1415" s="3"/>
      <c r="K1415" s="3"/>
    </row>
    <row r="1416" spans="2:11" ht="15">
      <c r="B1416" s="2"/>
      <c r="C1416" s="2"/>
      <c r="D1416" s="2"/>
      <c r="E1416" s="2"/>
      <c r="F1416" s="2"/>
      <c r="G1416" s="2"/>
      <c r="H1416" s="44"/>
      <c r="I1416" s="5"/>
      <c r="J1416" s="3"/>
      <c r="K1416" s="3"/>
    </row>
    <row r="1417" spans="2:11" ht="15">
      <c r="B1417" s="2"/>
      <c r="C1417" s="2"/>
      <c r="D1417" s="2"/>
      <c r="E1417" s="2"/>
      <c r="F1417" s="2"/>
      <c r="G1417" s="2"/>
      <c r="H1417" s="44"/>
      <c r="I1417" s="5"/>
      <c r="J1417" s="3"/>
      <c r="K1417" s="3"/>
    </row>
    <row r="1418" spans="2:11" ht="15">
      <c r="B1418" s="2"/>
      <c r="C1418" s="2"/>
      <c r="D1418" s="2"/>
      <c r="E1418" s="2"/>
      <c r="F1418" s="2"/>
      <c r="G1418" s="2"/>
      <c r="H1418" s="44"/>
      <c r="I1418" s="5"/>
      <c r="J1418" s="3"/>
      <c r="K1418" s="3"/>
    </row>
    <row r="1419" spans="2:11" ht="15">
      <c r="B1419" s="2"/>
      <c r="C1419" s="2"/>
      <c r="D1419" s="2"/>
      <c r="E1419" s="2"/>
      <c r="F1419" s="2"/>
      <c r="G1419" s="2"/>
      <c r="H1419" s="44"/>
      <c r="I1419" s="5"/>
      <c r="J1419" s="3"/>
      <c r="K1419" s="3"/>
    </row>
    <row r="1420" spans="2:11" ht="15">
      <c r="B1420" s="2"/>
      <c r="C1420" s="2"/>
      <c r="D1420" s="2"/>
      <c r="E1420" s="2"/>
      <c r="F1420" s="2"/>
      <c r="G1420" s="2"/>
      <c r="H1420" s="44"/>
      <c r="I1420" s="5"/>
      <c r="J1420" s="3"/>
      <c r="K1420" s="3"/>
    </row>
    <row r="1421" spans="2:11" ht="15">
      <c r="B1421" s="2"/>
      <c r="C1421" s="2"/>
      <c r="D1421" s="2"/>
      <c r="E1421" s="2"/>
      <c r="F1421" s="2"/>
      <c r="G1421" s="2"/>
      <c r="H1421" s="44"/>
      <c r="I1421" s="5"/>
      <c r="J1421" s="3"/>
      <c r="K1421" s="3"/>
    </row>
    <row r="1422" spans="2:11" ht="15">
      <c r="B1422" s="2"/>
      <c r="C1422" s="2"/>
      <c r="D1422" s="2"/>
      <c r="E1422" s="2"/>
      <c r="F1422" s="2"/>
      <c r="G1422" s="2"/>
      <c r="H1422" s="44"/>
      <c r="I1422" s="5"/>
      <c r="J1422" s="3"/>
      <c r="K1422" s="3"/>
    </row>
    <row r="1423" spans="2:11" ht="15">
      <c r="B1423" s="2"/>
      <c r="C1423" s="2"/>
      <c r="D1423" s="2"/>
      <c r="E1423" s="2"/>
      <c r="F1423" s="2"/>
      <c r="G1423" s="2"/>
      <c r="H1423" s="44"/>
      <c r="I1423" s="5"/>
      <c r="J1423" s="3"/>
      <c r="K1423" s="3"/>
    </row>
    <row r="1424" spans="2:11" ht="15">
      <c r="B1424" s="2"/>
      <c r="C1424" s="2"/>
      <c r="D1424" s="2"/>
      <c r="E1424" s="2"/>
      <c r="F1424" s="2"/>
      <c r="G1424" s="2"/>
      <c r="H1424" s="44"/>
      <c r="I1424" s="5"/>
      <c r="J1424" s="3"/>
      <c r="K1424" s="3"/>
    </row>
    <row r="1425" spans="2:11" ht="15">
      <c r="B1425" s="2"/>
      <c r="C1425" s="2"/>
      <c r="D1425" s="2"/>
      <c r="E1425" s="2"/>
      <c r="F1425" s="2"/>
      <c r="G1425" s="2"/>
      <c r="H1425" s="44"/>
      <c r="I1425" s="5"/>
      <c r="J1425" s="3"/>
      <c r="K1425" s="3"/>
    </row>
    <row r="1426" spans="2:11" ht="15">
      <c r="B1426" s="2"/>
      <c r="C1426" s="2"/>
      <c r="D1426" s="2"/>
      <c r="E1426" s="2"/>
      <c r="F1426" s="2"/>
      <c r="G1426" s="2"/>
      <c r="H1426" s="44"/>
      <c r="I1426" s="5"/>
      <c r="J1426" s="3"/>
      <c r="K1426" s="3"/>
    </row>
    <row r="1427" spans="2:11" ht="15">
      <c r="B1427" s="2"/>
      <c r="C1427" s="2"/>
      <c r="D1427" s="2"/>
      <c r="E1427" s="2"/>
      <c r="F1427" s="2"/>
      <c r="G1427" s="2"/>
      <c r="H1427" s="44"/>
      <c r="I1427" s="5"/>
      <c r="J1427" s="3"/>
      <c r="K1427" s="3"/>
    </row>
    <row r="1428" spans="2:11" ht="15">
      <c r="B1428" s="2"/>
      <c r="C1428" s="2"/>
      <c r="D1428" s="2"/>
      <c r="E1428" s="2"/>
      <c r="F1428" s="2"/>
      <c r="G1428" s="2"/>
      <c r="H1428" s="44"/>
      <c r="I1428" s="5"/>
      <c r="J1428" s="3"/>
      <c r="K1428" s="3"/>
    </row>
    <row r="1429" spans="2:11" ht="15">
      <c r="B1429" s="2"/>
      <c r="C1429" s="2"/>
      <c r="D1429" s="2"/>
      <c r="E1429" s="2"/>
      <c r="F1429" s="2"/>
      <c r="G1429" s="2"/>
      <c r="H1429" s="44"/>
      <c r="I1429" s="5"/>
      <c r="J1429" s="3"/>
      <c r="K1429" s="3"/>
    </row>
    <row r="1430" spans="2:11" ht="15">
      <c r="B1430" s="2"/>
      <c r="C1430" s="2"/>
      <c r="D1430" s="2"/>
      <c r="E1430" s="2"/>
      <c r="F1430" s="2"/>
      <c r="G1430" s="2"/>
      <c r="H1430" s="44"/>
      <c r="I1430" s="5"/>
      <c r="J1430" s="3"/>
      <c r="K1430" s="3"/>
    </row>
    <row r="1431" spans="2:11" ht="15">
      <c r="B1431" s="2"/>
      <c r="C1431" s="2"/>
      <c r="D1431" s="2"/>
      <c r="E1431" s="2"/>
      <c r="F1431" s="2"/>
      <c r="G1431" s="2"/>
      <c r="H1431" s="44"/>
      <c r="I1431" s="5"/>
      <c r="J1431" s="3"/>
      <c r="K1431" s="3"/>
    </row>
    <row r="1432" spans="2:11" ht="15">
      <c r="B1432" s="2"/>
      <c r="C1432" s="2"/>
      <c r="D1432" s="2"/>
      <c r="E1432" s="2"/>
      <c r="F1432" s="2"/>
      <c r="G1432" s="2"/>
      <c r="H1432" s="44"/>
      <c r="I1432" s="5"/>
      <c r="J1432" s="3"/>
      <c r="K1432" s="3"/>
    </row>
    <row r="1433" spans="2:11" ht="15">
      <c r="B1433" s="2"/>
      <c r="C1433" s="2"/>
      <c r="D1433" s="2"/>
      <c r="E1433" s="2"/>
      <c r="F1433" s="2"/>
      <c r="G1433" s="2"/>
      <c r="H1433" s="44"/>
      <c r="I1433" s="5"/>
      <c r="J1433" s="3"/>
      <c r="K1433" s="3"/>
    </row>
    <row r="1434" spans="2:11" ht="15">
      <c r="B1434" s="2"/>
      <c r="C1434" s="2"/>
      <c r="D1434" s="2"/>
      <c r="E1434" s="2"/>
      <c r="F1434" s="2"/>
      <c r="G1434" s="2"/>
      <c r="H1434" s="44"/>
      <c r="I1434" s="5"/>
      <c r="J1434" s="3"/>
      <c r="K1434" s="3"/>
    </row>
    <row r="1435" spans="2:11" ht="15">
      <c r="B1435" s="2"/>
      <c r="C1435" s="2"/>
      <c r="D1435" s="2"/>
      <c r="E1435" s="2"/>
      <c r="F1435" s="2"/>
      <c r="G1435" s="2"/>
      <c r="H1435" s="44"/>
      <c r="I1435" s="5"/>
      <c r="J1435" s="3"/>
      <c r="K1435" s="3"/>
    </row>
    <row r="1436" spans="2:11" ht="15">
      <c r="B1436" s="2"/>
      <c r="C1436" s="2"/>
      <c r="D1436" s="2"/>
      <c r="E1436" s="2"/>
      <c r="F1436" s="2"/>
      <c r="G1436" s="2"/>
      <c r="H1436" s="44"/>
      <c r="I1436" s="5"/>
      <c r="J1436" s="3"/>
      <c r="K1436" s="3"/>
    </row>
    <row r="1437" spans="2:11" ht="15">
      <c r="B1437" s="2"/>
      <c r="C1437" s="2"/>
      <c r="D1437" s="2"/>
      <c r="E1437" s="2"/>
      <c r="F1437" s="2"/>
      <c r="G1437" s="2"/>
      <c r="H1437" s="44"/>
      <c r="I1437" s="5"/>
      <c r="J1437" s="3"/>
      <c r="K1437" s="3"/>
    </row>
    <row r="1438" spans="2:11" ht="15">
      <c r="B1438" s="2"/>
      <c r="C1438" s="2"/>
      <c r="D1438" s="2"/>
      <c r="E1438" s="2"/>
      <c r="F1438" s="2"/>
      <c r="G1438" s="2"/>
      <c r="H1438" s="44"/>
      <c r="I1438" s="5"/>
      <c r="J1438" s="3"/>
      <c r="K1438" s="3"/>
    </row>
    <row r="1439" spans="2:11" ht="15">
      <c r="B1439" s="2"/>
      <c r="C1439" s="2"/>
      <c r="D1439" s="2"/>
      <c r="E1439" s="2"/>
      <c r="F1439" s="2"/>
      <c r="G1439" s="2"/>
      <c r="H1439" s="44"/>
      <c r="I1439" s="5"/>
      <c r="J1439" s="3"/>
      <c r="K1439" s="3"/>
    </row>
    <row r="1440" spans="2:11" ht="15">
      <c r="B1440" s="2"/>
      <c r="C1440" s="2"/>
      <c r="D1440" s="2"/>
      <c r="E1440" s="2"/>
      <c r="F1440" s="2"/>
      <c r="G1440" s="2"/>
      <c r="H1440" s="44"/>
      <c r="I1440" s="5"/>
      <c r="J1440" s="3"/>
      <c r="K1440" s="3"/>
    </row>
    <row r="1441" spans="2:11" ht="15">
      <c r="B1441" s="2"/>
      <c r="C1441" s="2"/>
      <c r="D1441" s="2"/>
      <c r="E1441" s="2"/>
      <c r="F1441" s="2"/>
      <c r="G1441" s="2"/>
      <c r="H1441" s="44"/>
      <c r="I1441" s="5"/>
      <c r="J1441" s="3"/>
      <c r="K1441" s="3"/>
    </row>
    <row r="1442" spans="2:11" ht="15">
      <c r="B1442" s="2"/>
      <c r="C1442" s="2"/>
      <c r="D1442" s="2"/>
      <c r="E1442" s="2"/>
      <c r="F1442" s="2"/>
      <c r="G1442" s="2"/>
      <c r="H1442" s="44"/>
      <c r="I1442" s="5"/>
      <c r="J1442" s="3"/>
      <c r="K1442" s="3"/>
    </row>
    <row r="1443" spans="2:11" ht="15">
      <c r="B1443" s="2"/>
      <c r="C1443" s="2"/>
      <c r="D1443" s="2"/>
      <c r="E1443" s="2"/>
      <c r="F1443" s="2"/>
      <c r="G1443" s="2"/>
      <c r="H1443" s="44"/>
      <c r="I1443" s="5"/>
      <c r="J1443" s="3"/>
      <c r="K1443" s="3"/>
    </row>
    <row r="1444" spans="2:11" ht="15">
      <c r="B1444" s="2"/>
      <c r="C1444" s="2"/>
      <c r="D1444" s="2"/>
      <c r="E1444" s="2"/>
      <c r="F1444" s="2"/>
      <c r="G1444" s="2"/>
      <c r="H1444" s="44"/>
      <c r="I1444" s="5"/>
      <c r="J1444" s="3"/>
      <c r="K1444" s="3"/>
    </row>
    <row r="1445" spans="2:11" ht="15">
      <c r="B1445" s="2"/>
      <c r="C1445" s="2"/>
      <c r="D1445" s="2"/>
      <c r="E1445" s="2"/>
      <c r="F1445" s="2"/>
      <c r="G1445" s="2"/>
      <c r="H1445" s="44"/>
      <c r="I1445" s="5"/>
      <c r="J1445" s="3"/>
      <c r="K1445" s="3"/>
    </row>
    <row r="1446" spans="2:11" ht="15">
      <c r="B1446" s="2"/>
      <c r="C1446" s="2"/>
      <c r="D1446" s="2"/>
      <c r="E1446" s="2"/>
      <c r="F1446" s="2"/>
      <c r="G1446" s="2"/>
      <c r="H1446" s="44"/>
      <c r="I1446" s="5"/>
      <c r="J1446" s="3"/>
      <c r="K1446" s="3"/>
    </row>
    <row r="1447" spans="2:11" ht="15">
      <c r="B1447" s="2"/>
      <c r="C1447" s="2"/>
      <c r="D1447" s="2"/>
      <c r="E1447" s="2"/>
      <c r="F1447" s="2"/>
      <c r="G1447" s="2"/>
      <c r="H1447" s="44"/>
      <c r="I1447" s="5"/>
      <c r="J1447" s="3"/>
      <c r="K1447" s="3"/>
    </row>
    <row r="1448" spans="2:11" ht="15">
      <c r="B1448" s="2"/>
      <c r="C1448" s="2"/>
      <c r="D1448" s="2"/>
      <c r="E1448" s="2"/>
      <c r="F1448" s="2"/>
      <c r="G1448" s="2"/>
      <c r="H1448" s="44"/>
      <c r="I1448" s="5"/>
      <c r="J1448" s="3"/>
      <c r="K1448" s="3"/>
    </row>
    <row r="1449" spans="2:11" ht="15">
      <c r="B1449" s="2"/>
      <c r="C1449" s="2"/>
      <c r="D1449" s="2"/>
      <c r="E1449" s="2"/>
      <c r="F1449" s="2"/>
      <c r="G1449" s="2"/>
      <c r="H1449" s="44"/>
      <c r="I1449" s="5"/>
      <c r="J1449" s="3"/>
      <c r="K1449" s="3"/>
    </row>
    <row r="1450" spans="2:11" ht="15">
      <c r="B1450" s="2"/>
      <c r="C1450" s="2"/>
      <c r="D1450" s="2"/>
      <c r="E1450" s="2"/>
      <c r="F1450" s="2"/>
      <c r="G1450" s="2"/>
      <c r="H1450" s="44"/>
      <c r="I1450" s="5"/>
      <c r="J1450" s="3"/>
      <c r="K1450" s="3"/>
    </row>
    <row r="1451" spans="2:11" ht="15">
      <c r="B1451" s="2"/>
      <c r="C1451" s="2"/>
      <c r="D1451" s="2"/>
      <c r="E1451" s="2"/>
      <c r="F1451" s="2"/>
      <c r="G1451" s="2"/>
      <c r="H1451" s="44"/>
      <c r="I1451" s="5"/>
      <c r="J1451" s="3"/>
      <c r="K1451" s="3"/>
    </row>
    <row r="1452" spans="2:11" ht="15">
      <c r="B1452" s="2"/>
      <c r="C1452" s="2"/>
      <c r="D1452" s="2"/>
      <c r="E1452" s="2"/>
      <c r="F1452" s="2"/>
      <c r="G1452" s="2"/>
      <c r="H1452" s="44"/>
      <c r="I1452" s="5"/>
      <c r="J1452" s="3"/>
      <c r="K1452" s="3"/>
    </row>
    <row r="1453" spans="2:11" ht="15">
      <c r="B1453" s="2"/>
      <c r="C1453" s="2"/>
      <c r="D1453" s="2"/>
      <c r="E1453" s="2"/>
      <c r="F1453" s="2"/>
      <c r="G1453" s="2"/>
      <c r="H1453" s="44"/>
      <c r="I1453" s="5"/>
      <c r="J1453" s="3"/>
      <c r="K1453" s="3"/>
    </row>
    <row r="1454" spans="2:11" ht="15">
      <c r="B1454" s="2"/>
      <c r="C1454" s="2"/>
      <c r="D1454" s="2"/>
      <c r="E1454" s="2"/>
      <c r="F1454" s="2"/>
      <c r="G1454" s="2"/>
      <c r="H1454" s="44"/>
      <c r="I1454" s="5"/>
      <c r="J1454" s="3"/>
      <c r="K1454" s="3"/>
    </row>
    <row r="1455" spans="2:11" ht="15">
      <c r="B1455" s="2"/>
      <c r="C1455" s="2"/>
      <c r="D1455" s="2"/>
      <c r="E1455" s="2"/>
      <c r="F1455" s="2"/>
      <c r="G1455" s="2"/>
      <c r="H1455" s="44"/>
      <c r="I1455" s="5"/>
      <c r="J1455" s="3"/>
      <c r="K1455" s="3"/>
    </row>
    <row r="1456" spans="2:11" ht="15">
      <c r="B1456" s="2"/>
      <c r="C1456" s="2"/>
      <c r="D1456" s="2"/>
      <c r="E1456" s="2"/>
      <c r="F1456" s="2"/>
      <c r="G1456" s="2"/>
      <c r="H1456" s="44"/>
      <c r="I1456" s="5"/>
      <c r="J1456" s="3"/>
      <c r="K1456" s="3"/>
    </row>
    <row r="1457" spans="2:11" ht="15">
      <c r="B1457" s="2"/>
      <c r="C1457" s="2"/>
      <c r="D1457" s="2"/>
      <c r="E1457" s="2"/>
      <c r="F1457" s="2"/>
      <c r="G1457" s="2"/>
      <c r="H1457" s="44"/>
      <c r="I1457" s="5"/>
      <c r="J1457" s="3"/>
      <c r="K1457" s="3"/>
    </row>
    <row r="1458" spans="2:11" ht="15">
      <c r="B1458" s="2"/>
      <c r="C1458" s="2"/>
      <c r="D1458" s="2"/>
      <c r="E1458" s="2"/>
      <c r="F1458" s="2"/>
      <c r="G1458" s="2"/>
      <c r="H1458" s="44"/>
      <c r="I1458" s="5"/>
      <c r="J1458" s="3"/>
      <c r="K1458" s="3"/>
    </row>
    <row r="1459" spans="2:11" ht="15">
      <c r="B1459" s="2"/>
      <c r="C1459" s="2"/>
      <c r="D1459" s="2"/>
      <c r="E1459" s="2"/>
      <c r="F1459" s="2"/>
      <c r="G1459" s="2"/>
      <c r="H1459" s="44"/>
      <c r="I1459" s="5"/>
      <c r="J1459" s="3"/>
      <c r="K1459" s="3"/>
    </row>
    <row r="1460" spans="2:11" ht="15">
      <c r="B1460" s="2"/>
      <c r="C1460" s="2"/>
      <c r="D1460" s="2"/>
      <c r="E1460" s="2"/>
      <c r="F1460" s="2"/>
      <c r="G1460" s="2"/>
      <c r="H1460" s="44"/>
      <c r="I1460" s="5"/>
      <c r="J1460" s="3"/>
      <c r="K1460" s="3"/>
    </row>
    <row r="1461" spans="2:11" ht="15">
      <c r="B1461" s="2"/>
      <c r="C1461" s="2"/>
      <c r="D1461" s="2"/>
      <c r="E1461" s="2"/>
      <c r="F1461" s="2"/>
      <c r="G1461" s="2"/>
      <c r="H1461" s="44"/>
      <c r="I1461" s="5"/>
      <c r="J1461" s="3"/>
      <c r="K1461" s="3"/>
    </row>
    <row r="1462" spans="2:11" ht="15">
      <c r="B1462" s="2"/>
      <c r="C1462" s="2"/>
      <c r="D1462" s="2"/>
      <c r="E1462" s="2"/>
      <c r="F1462" s="2"/>
      <c r="G1462" s="2"/>
      <c r="H1462" s="44"/>
      <c r="I1462" s="5"/>
      <c r="J1462" s="3"/>
      <c r="K1462" s="3"/>
    </row>
    <row r="1463" spans="2:11" ht="15">
      <c r="B1463" s="2"/>
      <c r="C1463" s="2"/>
      <c r="D1463" s="2"/>
      <c r="E1463" s="2"/>
      <c r="F1463" s="2"/>
      <c r="G1463" s="2"/>
      <c r="H1463" s="44"/>
      <c r="I1463" s="5"/>
      <c r="J1463" s="3"/>
      <c r="K1463" s="3"/>
    </row>
    <row r="1464" spans="2:11" ht="15">
      <c r="B1464" s="2"/>
      <c r="C1464" s="2"/>
      <c r="D1464" s="2"/>
      <c r="E1464" s="2"/>
      <c r="F1464" s="2"/>
      <c r="G1464" s="2"/>
      <c r="H1464" s="44"/>
      <c r="I1464" s="5"/>
      <c r="J1464" s="3"/>
      <c r="K1464" s="3"/>
    </row>
    <row r="1465" spans="2:11" ht="15">
      <c r="B1465" s="2"/>
      <c r="C1465" s="2"/>
      <c r="D1465" s="2"/>
      <c r="E1465" s="2"/>
      <c r="F1465" s="2"/>
      <c r="G1465" s="2"/>
      <c r="H1465" s="44"/>
      <c r="I1465" s="5"/>
      <c r="J1465" s="3"/>
      <c r="K1465" s="3"/>
    </row>
    <row r="1466" spans="2:11" ht="15">
      <c r="B1466" s="2"/>
      <c r="C1466" s="2"/>
      <c r="D1466" s="2"/>
      <c r="E1466" s="2"/>
      <c r="F1466" s="2"/>
      <c r="G1466" s="2"/>
      <c r="H1466" s="44"/>
      <c r="I1466" s="5"/>
      <c r="J1466" s="3"/>
      <c r="K1466" s="3"/>
    </row>
    <row r="1467" spans="2:11" ht="15">
      <c r="B1467" s="2"/>
      <c r="C1467" s="2"/>
      <c r="D1467" s="2"/>
      <c r="E1467" s="2"/>
      <c r="F1467" s="2"/>
      <c r="G1467" s="2"/>
      <c r="H1467" s="44"/>
      <c r="I1467" s="5"/>
      <c r="J1467" s="3"/>
      <c r="K1467" s="3"/>
    </row>
    <row r="1468" spans="2:11" ht="15">
      <c r="B1468" s="2"/>
      <c r="C1468" s="2"/>
      <c r="D1468" s="2"/>
      <c r="E1468" s="2"/>
      <c r="F1468" s="2"/>
      <c r="G1468" s="2"/>
      <c r="H1468" s="44"/>
      <c r="I1468" s="5"/>
      <c r="J1468" s="3"/>
      <c r="K1468" s="3"/>
    </row>
    <row r="1469" spans="2:11" ht="15">
      <c r="B1469" s="2"/>
      <c r="C1469" s="2"/>
      <c r="D1469" s="2"/>
      <c r="E1469" s="2"/>
      <c r="F1469" s="2"/>
      <c r="G1469" s="2"/>
      <c r="H1469" s="44"/>
      <c r="I1469" s="5"/>
      <c r="J1469" s="3"/>
      <c r="K1469" s="3"/>
    </row>
    <row r="1470" spans="2:11" ht="15">
      <c r="B1470" s="2"/>
      <c r="C1470" s="2"/>
      <c r="D1470" s="2"/>
      <c r="E1470" s="2"/>
      <c r="F1470" s="2"/>
      <c r="G1470" s="2"/>
      <c r="H1470" s="44"/>
      <c r="I1470" s="5"/>
      <c r="J1470" s="3"/>
      <c r="K1470" s="3"/>
    </row>
    <row r="1471" spans="2:11" ht="15">
      <c r="B1471" s="2"/>
      <c r="C1471" s="2"/>
      <c r="D1471" s="2"/>
      <c r="E1471" s="2"/>
      <c r="F1471" s="2"/>
      <c r="G1471" s="2"/>
      <c r="H1471" s="44"/>
      <c r="I1471" s="5"/>
      <c r="J1471" s="3"/>
      <c r="K1471" s="3"/>
    </row>
    <row r="1472" spans="2:11" ht="15">
      <c r="B1472" s="2"/>
      <c r="C1472" s="2"/>
      <c r="D1472" s="2"/>
      <c r="E1472" s="2"/>
      <c r="F1472" s="2"/>
      <c r="G1472" s="2"/>
      <c r="H1472" s="44"/>
      <c r="I1472" s="5"/>
      <c r="J1472" s="3"/>
      <c r="K1472" s="3"/>
    </row>
    <row r="1473" spans="2:11" ht="15">
      <c r="B1473" s="2"/>
      <c r="C1473" s="2"/>
      <c r="D1473" s="2"/>
      <c r="E1473" s="2"/>
      <c r="F1473" s="2"/>
      <c r="G1473" s="2"/>
      <c r="H1473" s="44"/>
      <c r="I1473" s="5"/>
      <c r="J1473" s="3"/>
      <c r="K1473" s="3"/>
    </row>
    <row r="1474" spans="2:11" ht="15">
      <c r="B1474" s="2"/>
      <c r="C1474" s="2"/>
      <c r="D1474" s="2"/>
      <c r="E1474" s="2"/>
      <c r="F1474" s="2"/>
      <c r="G1474" s="2"/>
      <c r="H1474" s="44"/>
      <c r="I1474" s="5"/>
      <c r="J1474" s="3"/>
      <c r="K1474" s="3"/>
    </row>
    <row r="1475" spans="2:11" ht="15">
      <c r="B1475" s="2"/>
      <c r="C1475" s="2"/>
      <c r="D1475" s="2"/>
      <c r="E1475" s="2"/>
      <c r="F1475" s="2"/>
      <c r="G1475" s="2"/>
      <c r="H1475" s="44"/>
      <c r="I1475" s="5"/>
      <c r="J1475" s="3"/>
      <c r="K1475" s="3"/>
    </row>
    <row r="1476" spans="2:11" ht="15">
      <c r="B1476" s="2"/>
      <c r="C1476" s="2"/>
      <c r="D1476" s="2"/>
      <c r="E1476" s="2"/>
      <c r="F1476" s="2"/>
      <c r="G1476" s="2"/>
      <c r="H1476" s="44"/>
      <c r="I1476" s="5"/>
      <c r="J1476" s="3"/>
      <c r="K1476" s="3"/>
    </row>
    <row r="1477" spans="2:11" ht="15">
      <c r="B1477" s="2"/>
      <c r="C1477" s="2"/>
      <c r="D1477" s="2"/>
      <c r="E1477" s="2"/>
      <c r="F1477" s="2"/>
      <c r="G1477" s="2"/>
      <c r="H1477" s="44"/>
      <c r="I1477" s="5"/>
      <c r="J1477" s="3"/>
      <c r="K1477" s="3"/>
    </row>
    <row r="1478" spans="2:11" ht="15">
      <c r="B1478" s="2"/>
      <c r="C1478" s="2"/>
      <c r="D1478" s="2"/>
      <c r="E1478" s="2"/>
      <c r="F1478" s="2"/>
      <c r="G1478" s="2"/>
      <c r="H1478" s="44"/>
      <c r="I1478" s="5"/>
      <c r="J1478" s="3"/>
      <c r="K1478" s="3"/>
    </row>
    <row r="1479" spans="2:11" ht="15">
      <c r="B1479" s="2"/>
      <c r="C1479" s="2"/>
      <c r="D1479" s="2"/>
      <c r="E1479" s="2"/>
      <c r="F1479" s="2"/>
      <c r="G1479" s="2"/>
      <c r="H1479" s="44"/>
      <c r="I1479" s="5"/>
      <c r="J1479" s="3"/>
      <c r="K1479" s="3"/>
    </row>
    <row r="1480" spans="2:11" ht="15">
      <c r="B1480" s="2"/>
      <c r="C1480" s="2"/>
      <c r="D1480" s="2"/>
      <c r="E1480" s="2"/>
      <c r="F1480" s="2"/>
      <c r="G1480" s="2"/>
      <c r="H1480" s="44"/>
      <c r="I1480" s="5"/>
      <c r="J1480" s="3"/>
      <c r="K1480" s="3"/>
    </row>
    <row r="1481" spans="2:11" ht="15">
      <c r="B1481" s="2"/>
      <c r="C1481" s="2"/>
      <c r="D1481" s="2"/>
      <c r="E1481" s="2"/>
      <c r="F1481" s="2"/>
      <c r="G1481" s="2"/>
      <c r="H1481" s="44"/>
      <c r="I1481" s="5"/>
      <c r="J1481" s="3"/>
      <c r="K1481" s="3"/>
    </row>
    <row r="1482" spans="2:11" ht="15">
      <c r="B1482" s="2"/>
      <c r="C1482" s="2"/>
      <c r="D1482" s="2"/>
      <c r="E1482" s="2"/>
      <c r="F1482" s="2"/>
      <c r="G1482" s="2"/>
      <c r="H1482" s="44"/>
      <c r="I1482" s="5"/>
      <c r="J1482" s="3"/>
      <c r="K1482" s="3"/>
    </row>
    <row r="1483" spans="2:11" ht="15">
      <c r="B1483" s="2"/>
      <c r="C1483" s="2"/>
      <c r="D1483" s="2"/>
      <c r="E1483" s="2"/>
      <c r="F1483" s="2"/>
      <c r="G1483" s="2"/>
      <c r="H1483" s="44"/>
      <c r="I1483" s="5"/>
      <c r="J1483" s="3"/>
      <c r="K1483" s="3"/>
    </row>
    <row r="1484" spans="2:11" ht="15">
      <c r="B1484" s="2"/>
      <c r="C1484" s="2"/>
      <c r="D1484" s="2"/>
      <c r="E1484" s="2"/>
      <c r="F1484" s="2"/>
      <c r="G1484" s="2"/>
      <c r="H1484" s="44"/>
      <c r="I1484" s="5"/>
      <c r="J1484" s="3"/>
      <c r="K1484" s="3"/>
    </row>
    <row r="1485" spans="2:11" ht="15">
      <c r="B1485" s="2"/>
      <c r="C1485" s="2"/>
      <c r="D1485" s="2"/>
      <c r="E1485" s="2"/>
      <c r="F1485" s="2"/>
      <c r="G1485" s="2"/>
      <c r="H1485" s="44"/>
      <c r="I1485" s="5"/>
      <c r="J1485" s="3"/>
      <c r="K1485" s="3"/>
    </row>
    <row r="1486" spans="2:11" ht="15">
      <c r="B1486" s="2"/>
      <c r="C1486" s="2"/>
      <c r="D1486" s="2"/>
      <c r="E1486" s="2"/>
      <c r="F1486" s="2"/>
      <c r="G1486" s="2"/>
      <c r="H1486" s="44"/>
      <c r="I1486" s="5"/>
      <c r="J1486" s="3"/>
      <c r="K1486" s="3"/>
    </row>
    <row r="1487" spans="2:11" ht="15">
      <c r="B1487" s="2"/>
      <c r="C1487" s="2"/>
      <c r="D1487" s="2"/>
      <c r="E1487" s="2"/>
      <c r="F1487" s="2"/>
      <c r="G1487" s="2"/>
      <c r="H1487" s="44"/>
      <c r="I1487" s="5"/>
      <c r="J1487" s="3"/>
      <c r="K1487" s="3"/>
    </row>
    <row r="1488" spans="2:11" ht="15">
      <c r="B1488" s="2"/>
      <c r="C1488" s="2"/>
      <c r="D1488" s="2"/>
      <c r="E1488" s="2"/>
      <c r="F1488" s="2"/>
      <c r="G1488" s="2"/>
      <c r="H1488" s="44"/>
      <c r="I1488" s="5"/>
      <c r="J1488" s="3"/>
      <c r="K1488" s="3"/>
    </row>
    <row r="1489" spans="2:11" ht="15">
      <c r="B1489" s="2"/>
      <c r="C1489" s="2"/>
      <c r="D1489" s="2"/>
      <c r="E1489" s="2"/>
      <c r="F1489" s="2"/>
      <c r="G1489" s="2"/>
      <c r="H1489" s="44"/>
      <c r="I1489" s="5"/>
      <c r="J1489" s="3"/>
      <c r="K1489" s="3"/>
    </row>
    <row r="1490" spans="2:11" ht="15">
      <c r="B1490" s="2"/>
      <c r="C1490" s="2"/>
      <c r="D1490" s="2"/>
      <c r="E1490" s="2"/>
      <c r="F1490" s="2"/>
      <c r="G1490" s="2"/>
      <c r="H1490" s="44"/>
      <c r="I1490" s="5"/>
      <c r="J1490" s="3"/>
      <c r="K1490" s="3"/>
    </row>
    <row r="1491" spans="2:11" ht="15">
      <c r="B1491" s="2"/>
      <c r="C1491" s="2"/>
      <c r="D1491" s="2"/>
      <c r="E1491" s="2"/>
      <c r="F1491" s="2"/>
      <c r="G1491" s="2"/>
      <c r="H1491" s="44"/>
      <c r="I1491" s="5"/>
      <c r="J1491" s="3"/>
      <c r="K1491" s="3"/>
    </row>
    <row r="1492" spans="2:11" ht="15">
      <c r="B1492" s="2"/>
      <c r="C1492" s="2"/>
      <c r="D1492" s="2"/>
      <c r="E1492" s="2"/>
      <c r="F1492" s="2"/>
      <c r="G1492" s="2"/>
      <c r="H1492" s="44"/>
      <c r="I1492" s="5"/>
      <c r="J1492" s="3"/>
      <c r="K1492" s="3"/>
    </row>
    <row r="1493" spans="2:11" ht="15">
      <c r="B1493" s="2"/>
      <c r="C1493" s="2"/>
      <c r="D1493" s="2"/>
      <c r="E1493" s="2"/>
      <c r="F1493" s="2"/>
      <c r="G1493" s="2"/>
      <c r="H1493" s="44"/>
      <c r="I1493" s="5"/>
      <c r="J1493" s="3"/>
      <c r="K1493" s="3"/>
    </row>
    <row r="1494" spans="2:11" ht="15">
      <c r="B1494" s="2"/>
      <c r="C1494" s="2"/>
      <c r="D1494" s="2"/>
      <c r="E1494" s="2"/>
      <c r="F1494" s="2"/>
      <c r="G1494" s="2"/>
      <c r="H1494" s="44"/>
      <c r="I1494" s="5"/>
      <c r="J1494" s="3"/>
      <c r="K1494" s="3"/>
    </row>
    <row r="1495" spans="2:11" ht="15">
      <c r="B1495" s="2"/>
      <c r="C1495" s="2"/>
      <c r="D1495" s="2"/>
      <c r="E1495" s="2"/>
      <c r="F1495" s="2"/>
      <c r="G1495" s="2"/>
      <c r="H1495" s="44"/>
      <c r="I1495" s="5"/>
      <c r="J1495" s="3"/>
      <c r="K1495" s="3"/>
    </row>
    <row r="1496" spans="2:11" ht="15">
      <c r="B1496" s="2"/>
      <c r="C1496" s="2"/>
      <c r="D1496" s="2"/>
      <c r="E1496" s="2"/>
      <c r="F1496" s="2"/>
      <c r="G1496" s="2"/>
      <c r="H1496" s="44"/>
      <c r="I1496" s="5"/>
      <c r="J1496" s="3"/>
      <c r="K1496" s="3"/>
    </row>
    <row r="1497" spans="2:11" ht="15">
      <c r="B1497" s="2"/>
      <c r="C1497" s="2"/>
      <c r="D1497" s="2"/>
      <c r="E1497" s="2"/>
      <c r="F1497" s="2"/>
      <c r="G1497" s="2"/>
      <c r="H1497" s="44"/>
      <c r="I1497" s="5"/>
      <c r="J1497" s="3"/>
      <c r="K1497" s="3"/>
    </row>
    <row r="1498" spans="2:11" ht="15">
      <c r="B1498" s="2"/>
      <c r="C1498" s="2"/>
      <c r="D1498" s="2"/>
      <c r="E1498" s="2"/>
      <c r="F1498" s="2"/>
      <c r="G1498" s="2"/>
      <c r="H1498" s="44"/>
      <c r="I1498" s="5"/>
      <c r="J1498" s="3"/>
      <c r="K1498" s="3"/>
    </row>
    <row r="1499" spans="2:11" ht="15">
      <c r="B1499" s="2"/>
      <c r="C1499" s="2"/>
      <c r="D1499" s="2"/>
      <c r="E1499" s="2"/>
      <c r="F1499" s="2"/>
      <c r="G1499" s="2"/>
      <c r="H1499" s="44"/>
      <c r="I1499" s="5"/>
      <c r="J1499" s="3"/>
      <c r="K1499" s="3"/>
    </row>
    <row r="1500" spans="2:11" ht="15">
      <c r="B1500" s="2"/>
      <c r="C1500" s="2"/>
      <c r="D1500" s="2"/>
      <c r="E1500" s="2"/>
      <c r="F1500" s="2"/>
      <c r="G1500" s="2"/>
      <c r="H1500" s="44"/>
      <c r="I1500" s="5"/>
      <c r="J1500" s="3"/>
      <c r="K1500" s="3"/>
    </row>
    <row r="1501" spans="2:11" ht="15">
      <c r="B1501" s="2"/>
      <c r="C1501" s="2"/>
      <c r="D1501" s="2"/>
      <c r="E1501" s="2"/>
      <c r="F1501" s="2"/>
      <c r="G1501" s="2"/>
      <c r="H1501" s="44"/>
      <c r="I1501" s="5"/>
      <c r="J1501" s="3"/>
      <c r="K1501" s="3"/>
    </row>
    <row r="1502" spans="2:11" ht="15">
      <c r="B1502" s="2"/>
      <c r="C1502" s="2"/>
      <c r="D1502" s="2"/>
      <c r="E1502" s="2"/>
      <c r="F1502" s="2"/>
      <c r="G1502" s="2"/>
      <c r="H1502" s="44"/>
      <c r="I1502" s="5"/>
      <c r="J1502" s="3"/>
      <c r="K1502" s="3"/>
    </row>
    <row r="1503" spans="2:11" ht="15">
      <c r="B1503" s="2"/>
      <c r="C1503" s="2"/>
      <c r="D1503" s="2"/>
      <c r="E1503" s="2"/>
      <c r="F1503" s="2"/>
      <c r="G1503" s="2"/>
      <c r="H1503" s="44"/>
      <c r="I1503" s="5"/>
      <c r="J1503" s="3"/>
      <c r="K1503" s="3"/>
    </row>
    <row r="1504" spans="2:11" ht="15">
      <c r="B1504" s="2"/>
      <c r="C1504" s="2"/>
      <c r="D1504" s="2"/>
      <c r="E1504" s="2"/>
      <c r="F1504" s="2"/>
      <c r="G1504" s="2"/>
      <c r="H1504" s="44"/>
      <c r="I1504" s="5"/>
      <c r="J1504" s="3"/>
      <c r="K1504" s="3"/>
    </row>
    <row r="1505" spans="2:11" ht="15">
      <c r="B1505" s="2"/>
      <c r="C1505" s="2"/>
      <c r="D1505" s="2"/>
      <c r="E1505" s="2"/>
      <c r="F1505" s="2"/>
      <c r="G1505" s="2"/>
      <c r="H1505" s="44"/>
      <c r="I1505" s="5"/>
      <c r="J1505" s="3"/>
      <c r="K1505" s="3"/>
    </row>
    <row r="1506" spans="2:11" ht="15">
      <c r="B1506" s="2"/>
      <c r="C1506" s="2"/>
      <c r="D1506" s="2"/>
      <c r="E1506" s="2"/>
      <c r="F1506" s="2"/>
      <c r="G1506" s="2"/>
      <c r="H1506" s="44"/>
      <c r="I1506" s="5"/>
      <c r="J1506" s="3"/>
      <c r="K1506" s="3"/>
    </row>
    <row r="1507" spans="2:11" ht="15">
      <c r="B1507" s="2"/>
      <c r="C1507" s="2"/>
      <c r="D1507" s="2"/>
      <c r="E1507" s="2"/>
      <c r="F1507" s="2"/>
      <c r="G1507" s="2"/>
      <c r="H1507" s="44"/>
      <c r="I1507" s="5"/>
      <c r="J1507" s="3"/>
      <c r="K1507" s="3"/>
    </row>
    <row r="1508" spans="2:11" ht="15">
      <c r="B1508" s="2"/>
      <c r="C1508" s="2"/>
      <c r="D1508" s="2"/>
      <c r="E1508" s="2"/>
      <c r="F1508" s="2"/>
      <c r="G1508" s="2"/>
      <c r="H1508" s="44"/>
      <c r="I1508" s="5"/>
      <c r="J1508" s="3"/>
      <c r="K1508" s="3"/>
    </row>
    <row r="1509" spans="2:11" ht="15">
      <c r="B1509" s="2"/>
      <c r="C1509" s="2"/>
      <c r="D1509" s="2"/>
      <c r="E1509" s="2"/>
      <c r="F1509" s="2"/>
      <c r="G1509" s="2"/>
      <c r="J1509" s="3"/>
      <c r="K1509" s="3"/>
    </row>
    <row r="1510" spans="2:11" ht="15">
      <c r="B1510" s="2"/>
      <c r="C1510" s="2"/>
      <c r="D1510" s="2"/>
      <c r="E1510" s="2"/>
      <c r="F1510" s="2"/>
      <c r="G1510" s="2"/>
      <c r="J1510" s="3"/>
      <c r="K1510" s="3"/>
    </row>
    <row r="1511" spans="2:11" ht="15">
      <c r="B1511" s="2"/>
      <c r="C1511" s="2"/>
      <c r="D1511" s="2"/>
      <c r="E1511" s="2"/>
      <c r="F1511" s="2"/>
      <c r="G1511" s="2"/>
      <c r="J1511" s="3"/>
      <c r="K1511" s="3"/>
    </row>
    <row r="1512" spans="10:11" ht="15">
      <c r="J1512" s="3"/>
      <c r="K1512" s="3"/>
    </row>
  </sheetData>
  <sheetProtection/>
  <mergeCells count="4">
    <mergeCell ref="C10:G10"/>
    <mergeCell ref="A6:G6"/>
    <mergeCell ref="A7:G7"/>
    <mergeCell ref="A3:G3"/>
  </mergeCells>
  <printOptions horizontalCentered="1"/>
  <pageMargins left="0.03937007874015748" right="0.03937007874015748" top="0.4724409448818898" bottom="0.2755905511811024" header="0.03937007874015748" footer="0.03937007874015748"/>
  <pageSetup fitToHeight="0" horizontalDpi="600" verticalDpi="600" orientation="landscape" paperSize="9" scale="95" r:id="rId1"/>
  <headerFooter>
    <oddFooter>&amp;CPage &amp;P</oddFooter>
  </headerFooter>
  <rowBreaks count="3" manualBreakCount="3">
    <brk id="720" max="255" man="1"/>
    <brk id="735" max="255" man="1"/>
    <brk id="10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Veselina Tiholova</dc:creator>
  <cp:keywords/>
  <dc:description/>
  <cp:lastModifiedBy>Irina</cp:lastModifiedBy>
  <cp:lastPrinted>2016-02-01T05:45:10Z</cp:lastPrinted>
  <dcterms:created xsi:type="dcterms:W3CDTF">2015-07-23T06:52:11Z</dcterms:created>
  <dcterms:modified xsi:type="dcterms:W3CDTF">2016-02-02T09:40:40Z</dcterms:modified>
  <cp:category/>
  <cp:version/>
  <cp:contentType/>
  <cp:contentStatus/>
</cp:coreProperties>
</file>