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Sheet1!$A$1:$H$23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H12" i="1"/>
  <c r="H11" i="1"/>
  <c r="H10" i="1"/>
  <c r="H8" i="1"/>
  <c r="H7" i="1"/>
  <c r="H5" i="1"/>
  <c r="H17" i="1" l="1"/>
</calcChain>
</file>

<file path=xl/sharedStrings.xml><?xml version="1.0" encoding="utf-8"?>
<sst xmlns="http://schemas.openxmlformats.org/spreadsheetml/2006/main" count="53" uniqueCount="42">
  <si>
    <t>№ на лабораторията</t>
  </si>
  <si>
    <t>Обособена позиция</t>
  </si>
  <si>
    <t>Подпозиция</t>
  </si>
  <si>
    <t>Наименование и техническа характеристика</t>
  </si>
  <si>
    <t>Мерна единица</t>
  </si>
  <si>
    <t>Единична цена без ДДС</t>
  </si>
  <si>
    <t>Количество     до</t>
  </si>
  <si>
    <t>Сума в лева без ДДС</t>
  </si>
  <si>
    <t>280-1500</t>
  </si>
  <si>
    <t>Безвредно флуоресцентно багрило за визуализиране на ДНК и РНК, заместител на етидиевия бромид, за агарозни и полиакриламидни гелове, стабилно при стайна температура, максимален спектър на емитиране приблизително 600 нм, опаковка до 0,5 мл, концентрация до 10000x</t>
  </si>
  <si>
    <t>микролитър</t>
  </si>
  <si>
    <t>Недиагностични набори за полимеразно-верижна реакция, съвместими с Exicycler 96</t>
  </si>
  <si>
    <t>237-100</t>
  </si>
  <si>
    <t>Набор за полимеразна верижна реакция в реално време; наборът да съдържа: реакционен буфер, MgCl2, dNTPs, Taq ДНК полимераза, термастабилна пирофосфатаза, пирофосфат, SYBR Green I багрило; наборът да е достатъчен за 100 реакции (2,5 ml)</t>
  </si>
  <si>
    <t>тест</t>
  </si>
  <si>
    <t>237-960</t>
  </si>
  <si>
    <t>Мастермикс за обратна транскрипция и полимеразно- верижна реакция в реално време, за 96 реакции (12 стрипа по 8 ямки), лиофилизиран мастермикс и отложен в епруветки за апарат за real-time PCR модел „Exicycler96”; комплекта да включва оптично фолио за епруветките, ДНК полимераза, обратна транскриптаза, dNTPs; с висока чувствителност и добър резултат при малки и големи концентрации на таргетна РНК, с 5'-3' екзонуклеазна активност; за едностъпков RT-Real-time PCR и приложения за генна експресия, количествен анализ и определяне на вирусни/бактериални патогени</t>
  </si>
  <si>
    <t>Двойно белязани сонди за Real-time PCR, 50nmol скала на синте, HPLC или еквивалентно пречистване</t>
  </si>
  <si>
    <t>237-150</t>
  </si>
  <si>
    <t>Сонда за провеждане на real-time PCR, белязана с багрилата FAM и BHQ1    
6-FAM-CGG AAC CGA CTA CTT TGG GTG TCC GT-BHQ1</t>
  </si>
  <si>
    <t>наномол</t>
  </si>
  <si>
    <t>237-50</t>
  </si>
  <si>
    <t>Сонда за детекция на Real-time RT-PCR реакцията с дегенаративни бази, белязана с багрилата FAM и BHQ1:
FAM-CCGACTACTTTGGGWGTCCGTGT-BHQ1</t>
  </si>
  <si>
    <t>280-200</t>
  </si>
  <si>
    <r>
      <t xml:space="preserve">Двойно белязан олигонуклеотид </t>
    </r>
    <r>
      <rPr>
        <b/>
        <sz val="10"/>
        <color indexed="8"/>
        <rFont val="Times New Roman"/>
        <family val="1"/>
        <charset val="204"/>
      </rPr>
      <t>5'Dabcyl-3'Dabcyl</t>
    </r>
    <r>
      <rPr>
        <sz val="10"/>
        <color indexed="8"/>
        <rFont val="Times New Roman"/>
        <family val="1"/>
        <charset val="204"/>
      </rPr>
      <t xml:space="preserve">, скала на синтез </t>
    </r>
    <r>
      <rPr>
        <b/>
        <sz val="10"/>
        <color indexed="8"/>
        <rFont val="Times New Roman"/>
        <family val="1"/>
        <charset val="204"/>
      </rPr>
      <t>200nmol</t>
    </r>
    <r>
      <rPr>
        <sz val="10"/>
        <color indexed="8"/>
        <rFont val="Times New Roman"/>
        <family val="1"/>
        <charset val="204"/>
      </rPr>
      <t xml:space="preserve">, HPLC или еквивалентно пречистване
</t>
    </r>
    <r>
      <rPr>
        <b/>
        <u/>
        <sz val="10"/>
        <color indexed="8"/>
        <rFont val="Times New Roman"/>
        <family val="1"/>
        <charset val="204"/>
      </rPr>
      <t>5'Dabcyl</t>
    </r>
    <r>
      <rPr>
        <sz val="10"/>
        <color indexed="8"/>
        <rFont val="Times New Roman"/>
        <family val="1"/>
        <charset val="204"/>
      </rPr>
      <t xml:space="preserve"> CGCGGCGTCAGGCATATAGGATACCGGGACAGACGCCGCG -</t>
    </r>
    <r>
      <rPr>
        <b/>
        <u/>
        <sz val="10"/>
        <color indexed="8"/>
        <rFont val="Times New Roman"/>
        <family val="1"/>
        <charset val="204"/>
      </rPr>
      <t>3'Dabcyl</t>
    </r>
  </si>
  <si>
    <t>Диагностични PCR китове, съвместими с Exicycler 96</t>
  </si>
  <si>
    <t>237-96</t>
  </si>
  <si>
    <t>Диагностичен набор за Norovirus чрез полимеразна верижна реакция в реално време, да е предназначен за откриване на норовирусна РНК във фекални проби и ректални проби; да детектира - Norovirus GI, GII: Norovirus Open Reading Frame (ORF) 2 and 3; да е високо чувствителен за откриване на различни подтипове на Norovirus (GI:1 до 9, GII:1 до 22); чувствителността да е минимум:  GI - 1,264 copies/ml,  GII е 696 copies/ml - достатъчен за 96 теста - наборът да е съвместим с Exicycler 96 на Bioneer</t>
  </si>
  <si>
    <t>237-480</t>
  </si>
  <si>
    <t>Диагностичен набор за Enterovirus чрез полимеразна верижна реакция в реално време - да е предназначен за откриване на ентеровирусна РНК във фекални проби и гръбначно-мозъчната течност. Да детектира Enterovirus: 5'UTR; да е високо чувствителен за откриване на различни видове серотипове Enterovirus -
 Enterovirus - 71, 76, 77, 79, 80, 82, 83, 87, 97, 101, B, yanbian 96-83
 Coxackievirus A - A2, A3, A4, A5, A6, A8, A9, A10, A12, A14, A15, A16, A18, A20, A24
 Coxackievirus B - B1, B2, B3, B4, B5
 Echovirus - 3, 4, 6, 7, 9, 11, 13, 14, 16, 17, 18, 21, 24, 25, 30, 32, 33
 Poliovirus - 1, 2, 3аа
Специфичността да е минимум 309 copies/ml; да е достатъчен за 96 теста; наборът да е съвместим с Exicycler 96 на Bioneer</t>
  </si>
  <si>
    <t>Диагностичен набор за Enterovirus 71 чрез полимеразна верижна реакция в реално време; предназначен за откриване на ентеровирусна РНК във фекални проби и гръбначно-мозъчната течност; да детектира Enterovirus 71: VP1; да е високо чувствителен за откриване на Enterovirus 71; чувствителността да е 49.4 copies/ml; да е достатъчен за 96 теста; наборът да е съвместим с Exicycler 96 на Bioneer</t>
  </si>
  <si>
    <t xml:space="preserve"> </t>
  </si>
  <si>
    <t>Обща сума без ДДС:</t>
  </si>
  <si>
    <t>Изпълнител:</t>
  </si>
  <si>
    <t>Възложител:</t>
  </si>
  <si>
    <t>АКВАХИМ АД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</si>
  <si>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</si>
  <si>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</si>
  <si>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</si>
  <si>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</si>
  <si>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</si>
  <si>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Приложение към договор №270/25.11.2015г. с фирма Аквахим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</si>
</sst>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6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left" wrapText="1" shrinkToFit="1"/>
    </xf>
    <xf numFmtId="164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 shrinkToFit="1"/>
    </xf>
    <xf numFmtId="164" fontId="6" fillId="0" borderId="1" xfId="0" applyNumberFormat="1" applyFont="1" applyFill="1" applyBorder="1"/>
    <xf numFmtId="2" fontId="4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2" fontId="0" fillId="0" borderId="0" xfId="0" applyNumberFormat="1"/>
    <xf numFmtId="0" fontId="7" fillId="0" borderId="1" xfId="0" applyFont="1" applyFill="1" applyBorder="1" applyAlignment="1">
      <alignment horizontal="left" wrapText="1" shrinkToFit="1"/>
    </xf>
    <xf numFmtId="0" fontId="6" fillId="0" borderId="1" xfId="0" applyFont="1" applyBorder="1" applyAlignment="1">
      <alignment horizontal="left" wrapText="1" shrinkToFit="1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2" fontId="4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Border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4" max="4" width="59.5703125" customWidth="1"/>
    <col min="8" max="8" width="13.85546875" customWidth="1"/>
  </cols>
  <sheetData>
    <row r="2" spans="1:12" x14ac:dyDescent="0.25">
      <c r="A2" s="41" t="s">
        <v>41</v>
      </c>
      <c r="B2" s="42"/>
      <c r="C2" s="42"/>
      <c r="D2" s="42"/>
      <c r="E2" s="42"/>
      <c r="F2" s="42"/>
      <c r="G2" s="42"/>
    </row>
    <row r="4" spans="1:12" ht="63" x14ac:dyDescent="0.25">
      <c r="A4" s="1" t="s">
        <v>0</v>
      </c>
      <c r="B4" s="2" t="s">
        <v>1</v>
      </c>
      <c r="C4" s="1" t="s">
        <v>2</v>
      </c>
      <c r="D4" s="3" t="s">
        <v>3</v>
      </c>
      <c r="E4" s="1" t="s">
        <v>4</v>
      </c>
      <c r="F4" s="4" t="s">
        <v>5</v>
      </c>
      <c r="G4" s="1" t="s">
        <v>6</v>
      </c>
      <c r="H4" s="5" t="s">
        <v>7</v>
      </c>
    </row>
    <row r="5" spans="1:12" ht="64.5" x14ac:dyDescent="0.25">
      <c r="A5" s="6" t="s">
        <v>8</v>
      </c>
      <c r="B5" s="7">
        <v>11</v>
      </c>
      <c r="C5" s="8"/>
      <c r="D5" s="9" t="s">
        <v>9</v>
      </c>
      <c r="E5" s="6" t="s">
        <v>10</v>
      </c>
      <c r="F5" s="10">
        <v>0.5</v>
      </c>
      <c r="G5" s="6">
        <v>1500</v>
      </c>
      <c r="H5" s="11">
        <f>F5*G5</f>
        <v>750</v>
      </c>
    </row>
    <row r="6" spans="1:12" ht="27" x14ac:dyDescent="0.25">
      <c r="A6" s="6"/>
      <c r="B6" s="12">
        <v>14</v>
      </c>
      <c r="C6" s="13"/>
      <c r="D6" s="14" t="s">
        <v>11</v>
      </c>
      <c r="E6" s="15"/>
      <c r="F6" s="17"/>
      <c r="G6" s="18"/>
      <c r="H6" s="19"/>
      <c r="I6" s="29"/>
      <c r="J6" s="30"/>
      <c r="K6" s="31"/>
      <c r="L6" s="32"/>
    </row>
    <row r="7" spans="1:12" ht="51.75" x14ac:dyDescent="0.25">
      <c r="A7" s="6" t="s">
        <v>12</v>
      </c>
      <c r="B7" s="12"/>
      <c r="C7" s="20">
        <v>14.1</v>
      </c>
      <c r="D7" s="21" t="s">
        <v>13</v>
      </c>
      <c r="E7" s="15" t="s">
        <v>14</v>
      </c>
      <c r="F7" s="22">
        <v>2.9</v>
      </c>
      <c r="G7" s="16">
        <v>100</v>
      </c>
      <c r="H7" s="23">
        <f>F7*G7</f>
        <v>290</v>
      </c>
      <c r="I7" s="33" t="s">
        <v>31</v>
      </c>
      <c r="J7" s="34" t="s">
        <v>31</v>
      </c>
      <c r="K7" s="34"/>
      <c r="L7" s="32"/>
    </row>
    <row r="8" spans="1:12" ht="115.5" x14ac:dyDescent="0.25">
      <c r="A8" s="6" t="s">
        <v>15</v>
      </c>
      <c r="B8" s="12"/>
      <c r="C8" s="20">
        <v>14.2</v>
      </c>
      <c r="D8" s="21" t="s">
        <v>16</v>
      </c>
      <c r="E8" s="15" t="s">
        <v>14</v>
      </c>
      <c r="F8" s="24">
        <v>10</v>
      </c>
      <c r="G8" s="25">
        <v>960</v>
      </c>
      <c r="H8" s="23">
        <f>F8*G8</f>
        <v>9600</v>
      </c>
      <c r="I8" s="33" t="s">
        <v>31</v>
      </c>
      <c r="J8" s="34" t="s">
        <v>31</v>
      </c>
      <c r="K8" s="34"/>
      <c r="L8" s="35" t="s">
        <v>31</v>
      </c>
    </row>
    <row r="9" spans="1:12" ht="27" x14ac:dyDescent="0.25">
      <c r="A9" s="6"/>
      <c r="B9" s="12">
        <v>16</v>
      </c>
      <c r="C9" s="11"/>
      <c r="D9" s="27" t="s">
        <v>17</v>
      </c>
      <c r="E9" s="15"/>
      <c r="F9" s="22"/>
      <c r="G9" s="16"/>
      <c r="H9" s="23"/>
    </row>
    <row r="10" spans="1:12" ht="39" x14ac:dyDescent="0.25">
      <c r="A10" s="6" t="s">
        <v>18</v>
      </c>
      <c r="B10" s="12"/>
      <c r="C10" s="20">
        <v>16.100000000000001</v>
      </c>
      <c r="D10" s="21" t="s">
        <v>19</v>
      </c>
      <c r="E10" s="15" t="s">
        <v>20</v>
      </c>
      <c r="F10" s="22">
        <v>6.3</v>
      </c>
      <c r="G10" s="16">
        <v>50</v>
      </c>
      <c r="H10" s="23">
        <f>F10*G10</f>
        <v>315</v>
      </c>
    </row>
    <row r="11" spans="1:12" ht="39" x14ac:dyDescent="0.25">
      <c r="A11" s="6" t="s">
        <v>21</v>
      </c>
      <c r="B11" s="12"/>
      <c r="C11" s="20">
        <v>16.2</v>
      </c>
      <c r="D11" s="21" t="s">
        <v>22</v>
      </c>
      <c r="E11" s="15" t="s">
        <v>20</v>
      </c>
      <c r="F11" s="22">
        <v>6.3</v>
      </c>
      <c r="G11" s="16">
        <v>50</v>
      </c>
      <c r="H11" s="23">
        <f>F11*G11</f>
        <v>315</v>
      </c>
    </row>
    <row r="12" spans="1:12" ht="51.75" x14ac:dyDescent="0.25">
      <c r="A12" s="6" t="s">
        <v>23</v>
      </c>
      <c r="B12" s="12"/>
      <c r="C12" s="20">
        <v>16.3</v>
      </c>
      <c r="D12" s="28" t="s">
        <v>24</v>
      </c>
      <c r="E12" s="15" t="s">
        <v>20</v>
      </c>
      <c r="F12" s="22">
        <v>3.57</v>
      </c>
      <c r="G12" s="16">
        <v>200</v>
      </c>
      <c r="H12" s="23">
        <f>F12*G12</f>
        <v>714</v>
      </c>
    </row>
    <row r="13" spans="1:12" x14ac:dyDescent="0.25">
      <c r="A13" s="6"/>
      <c r="B13" s="12">
        <v>17</v>
      </c>
      <c r="C13" s="13"/>
      <c r="D13" s="14" t="s">
        <v>25</v>
      </c>
      <c r="E13" s="15"/>
      <c r="F13" s="17"/>
      <c r="G13" s="18"/>
      <c r="H13" s="19"/>
    </row>
    <row r="14" spans="1:12" ht="102.75" x14ac:dyDescent="0.25">
      <c r="A14" s="6" t="s">
        <v>26</v>
      </c>
      <c r="B14" s="12"/>
      <c r="C14" s="20">
        <v>17.100000000000001</v>
      </c>
      <c r="D14" s="21" t="s">
        <v>27</v>
      </c>
      <c r="E14" s="15" t="s">
        <v>14</v>
      </c>
      <c r="F14" s="22">
        <v>18.75</v>
      </c>
      <c r="G14" s="16">
        <v>96</v>
      </c>
      <c r="H14" s="23">
        <f>F14*G14</f>
        <v>1800</v>
      </c>
    </row>
    <row r="15" spans="1:12" ht="166.5" x14ac:dyDescent="0.25">
      <c r="A15" s="6" t="s">
        <v>28</v>
      </c>
      <c r="B15" s="12"/>
      <c r="C15" s="20">
        <v>17.2</v>
      </c>
      <c r="D15" s="21" t="s">
        <v>29</v>
      </c>
      <c r="E15" s="15" t="s">
        <v>14</v>
      </c>
      <c r="F15" s="22">
        <v>18.75</v>
      </c>
      <c r="G15" s="16">
        <v>480</v>
      </c>
      <c r="H15" s="23">
        <f>F15*G15</f>
        <v>9000</v>
      </c>
    </row>
    <row r="16" spans="1:12" ht="77.25" x14ac:dyDescent="0.25">
      <c r="A16" s="6" t="s">
        <v>26</v>
      </c>
      <c r="B16" s="12"/>
      <c r="C16" s="20">
        <v>17.3</v>
      </c>
      <c r="D16" s="21" t="s">
        <v>30</v>
      </c>
      <c r="E16" s="15" t="s">
        <v>14</v>
      </c>
      <c r="F16" s="22">
        <v>18.75</v>
      </c>
      <c r="G16" s="16">
        <v>96</v>
      </c>
      <c r="H16" s="23">
        <f>F16*G16</f>
        <v>1800</v>
      </c>
    </row>
    <row r="17" spans="2:8" x14ac:dyDescent="0.25">
      <c r="D17" t="s">
        <v>32</v>
      </c>
      <c r="H17" s="26">
        <f>SUM(H5:H16)</f>
        <v>24584</v>
      </c>
    </row>
    <row r="20" spans="2:8" x14ac:dyDescent="0.25">
      <c r="B20" s="36"/>
      <c r="C20" s="37"/>
      <c r="D20" s="38" t="s">
        <v>33</v>
      </c>
      <c r="E20" s="39" t="s">
        <v>34</v>
      </c>
      <c r="F20" s="36"/>
      <c r="G20" s="39"/>
      <c r="H20" s="37"/>
    </row>
    <row r="21" spans="2:8" x14ac:dyDescent="0.25">
      <c r="B21" s="36"/>
      <c r="C21" s="37"/>
      <c r="D21" s="40" t="s">
        <v>35</v>
      </c>
      <c r="E21" s="37" t="s">
        <v>36</v>
      </c>
      <c r="F21" s="36"/>
      <c r="G21" s="37"/>
      <c r="H21" s="37"/>
    </row>
    <row r="22" spans="2:8" x14ac:dyDescent="0.25">
      <c r="B22" s="36"/>
      <c r="C22" s="37"/>
      <c r="D22" s="36" t="s">
        <v>37</v>
      </c>
      <c r="E22" s="37" t="s">
        <v>38</v>
      </c>
      <c r="F22" s="36"/>
      <c r="G22" s="37"/>
      <c r="H22" s="37"/>
    </row>
    <row r="23" spans="2:8" x14ac:dyDescent="0.25">
      <c r="B23" s="36"/>
      <c r="C23" s="37"/>
      <c r="D23" s="40" t="s">
        <v>39</v>
      </c>
      <c r="E23" s="43" t="s">
        <v>40</v>
      </c>
      <c r="F23" s="44"/>
      <c r="G23" s="44"/>
      <c r="H23" s="44"/>
    </row>
  </sheetData>
  <mergeCells count="2">
    <mergeCell ref="A2:G2"/>
    <mergeCell ref="E23:H23"/>
  </mergeCells>
  <pageMargins left="0.70866141732283472" right="0.70866141732283472" top="0.35433070866141736" bottom="0.1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2015-11-25T08:18:43Z</dcterms:modified>
</cp:coreProperties>
</file>